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</Types>
</file>

<file path=_rels/.rels><?xml version="1.0" encoding="Windows-1251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����" sheetId="1" r:id="rId1"/>
    <sheet name="������ 1" sheetId="2" r:id="rId2"/>
    <sheet name="����������� �� ���" sheetId="3" r:id="rId3"/>
    <sheet name="������ 2" sheetId="4" r:id="rId4"/>
    <sheet name="����������� (111)" sheetId="5" r:id="rId5"/>
    <sheet name="����������� (100,300,850)" sheetId="6" r:id="rId6"/>
    <sheet name="����������� (242,244,247)" sheetId="7" r:id="rId7"/>
    <sheet name="����������� �������" sheetId="8" r:id="rId8"/>
    <sheet name="���� ������������" sheetId="9" r:id="rId9"/>
    <sheet name="�������� ���������" sheetId="10" r:id="rId10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<sst xmlns="http://schemas.openxmlformats.org/spreadsheetml/2006/main">
  <si>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���������</t>
  </si>
  <si>
    <t>(������������ ��������� ��������������� ����)</t>
  </si>
  <si>
    <t>��������������� ���������� ���������������� ��������������� ���������� ���������� ������� "���������� ��������� ������� ����������� ������� ����� �.�. ��������"</t>
  </si>
  <si>
    <t>(������������ ����������)</t>
  </si>
  <si>
    <t>(�������)</t>
  </si>
  <si>
    <t>(����������� �������)</t>
  </si>
  <si>
    <t>"_____" _____________ ______ �.</t>
  </si>
  <si>
    <t>���� ���������-������������� ������������ �� 2023�</t>
  </si>
  <si>
    <t> �� 2023 ��� � �������� ������ 2024-2025 �����</t>
  </si>
  <si>
    <t>����</t>
  </si>
  <si>
    <t>��</t>
  </si>
  <si>
    <t>31.05.2023</t>
  </si>
  <si>
    <t>����</t>
  </si>
  <si>
    <t>�� �������� �������</t>
  </si>
  <si>
    <t>�����, �������������� ������� � ���������� ����������</t>
  </si>
  <si>
    <t>������������ �������� � ������� ���������� �������</t>
  </si>
  <si>
    <t>����� �� ��</t>
  </si>
  <si>
    <t>���</t>
  </si>
  <si>
    <t>5053010516</t>
  </si>
  <si>
    <t>����������</t>
  </si>
  <si>
    <t>���</t>
  </si>
  <si>
    <t>505301001</t>
  </si>
  <si>
    <t>������� ���������:</t>
  </si>
  <si>
    <t>���.</t>
  </si>
  <si>
    <t>�� ����</t>
  </si>
  <si>
    <t>383</t>
  </si>
  <si>
    <t>���������. �������� ��.</t>
  </si>
  <si>
    <t>���: ������� ����� ��������</t>
  </si>
  <si>
    <t>���: ������� ���� ����������</t>
  </si>
  <si>
    <t>���������: ����������� �������� �������� � ������� ���������� �������</t>
  </si>
  <si>
    <t>���������: �������� ��������</t>
  </si>
  <si>
    <t>��������� c 24.06.2022 11:01:00 ��: 17.09.2023 11:01:00</t>
  </si>
  <si>
    <t>��������� c 14.11.2022 10:13:00 ��: 07.02.2024 10:13:00</t>
  </si>
  <si>
    <t>�������� �����: 077001468DE7A5497C116C7F1B046541362AA242</t>
  </si>
  <si>
    <t>�������� �����: C6F9CAB8DC929E8C2FFD12103F018109BFB840CB</t>
  </si>
  <si>
    <t>��������: ������������ ������</t>
  </si>
  <si>
    <t>����� ����������: 31.05.2023 16:20:32</t>
  </si>
  <si>
    <t>����� ����������: 31.05.2023 14:17:26</t>
  </si>
  <si>
    <t>������ 1. ����������� � �������</t>
  </si>
  <si>
    <t>������������ ����������</t>
  </si>
  <si>
    <t>��� ������</t>
  </si>
  <si>
    <t>��� �� ��������� ������������� ���������� ���������</t>
  </si>
  <si>
    <t>������������� ��� (�����)</t>
  </si>
  <si>
    <t>����</t>
  </si>
  <si>
    <t>�����</t>
  </si>
  <si>
    <t>�� 2023 �. ������� ���������� ���</t>
  </si>
  <si>
    <t>�� 2024 �. ������ ��� ��������� �������</t>
  </si>
  <si>
    <t>�� 2025 �. ������ ��� ��������� �������</t>
  </si>
  <si>
    <t>������� ������� �� ������ �������� ����������� ����</t>
  </si>
  <si>
    <t>0001</t>
  </si>
  <si>
    <t>�</t>
  </si>
  <si>
    <t>���������� ����� ������������</t>
  </si>
  <si>
    <t>0001.1</t>
  </si>
  <si>
    <t>�������� �� ���������� ����������</t>
  </si>
  <si>
    <t>0001.2</t>
  </si>
  <si>
    <t>�������� �� ���� ����</t>
  </si>
  <si>
    <t>0001.3</t>
  </si>
  <si>
    <t>������� ������� �� ����� �������� ����������� ����</t>
  </si>
  <si>
    <t>0002</t>
  </si>
  <si>
    <t>0002.1</t>
  </si>
  <si>
    <t>0002.2</t>
  </si>
  <si>
    <t>�</t>
  </si>
  <si>
    <t>���� ����</t>
  </si>
  <si>
    <t>0002.3</t>
  </si>
  <si>
    <t>������, �����:</t>
  </si>
  <si>
    <t>1000</t>
  </si>
  <si>
    <t>� ��� �����:</t>
  </si>
  <si>
    <t>1100</t>
  </si>
  <si>
    <t>120</t>
  </si>
  <si>
    <t>X</t>
  </si>
  <si>
    <t>������ �� �������������, �����</t>
  </si>
  <si>
    <t>������ �� �������� �����, �����, ����������� ������ ����������, �����</t>
  </si>
  <si>
    <t>1200</t>
  </si>
  <si>
    <t>130</t>
  </si>
  <si>
    <t>� ��� �����:
�������� �� ���������� ����������� ���������� ���������������� �������</t>
  </si>
  <si>
    <t>1210</t>
  </si>
  <si>
    <t>�� �������� ����� (�����) �� ������� ������ � �� ���� ���������� ����� ������������</t>
  </si>
  <si>
    <t>1220</t>
  </si>
  <si>
    <t>������ �� �������, �����, ���� ���� ��������������� �������</t>
  </si>
  <si>
    <t>1300</t>
  </si>
  <si>
    <t>140</t>
  </si>
  <si>
    <t>������������� �������� �����������, �����</t>
  </si>
  <si>
    <t>1400</t>
  </si>
  <si>
    <t>150</t>
  </si>
  <si>
    <t>� ��� �����:
������� ��������</t>
  </si>
  <si>
    <t>1410</t>
  </si>
  <si>
    <t>�������� �� ������������� ����������� ��������</t>
  </si>
  <si>
    <t>1420</t>
  </si>
  <si>
    <t>������ ������, �����</t>
  </si>
  <si>
    <t>1500</t>
  </si>
  <si>
    <t>180</t>
  </si>
  <si>
    <t>� ��� �����:
������ ������</t>
  </si>
  <si>
    <t>1510</t>
  </si>
  <si>
    <t>������ �� �������� � ��������, �����</t>
  </si>
  <si>
    <t>1900</t>
  </si>
  <si>
    <t>������ �����������, �����</t>
  </si>
  <si>
    <t>1980</t>
  </si>
  <si>
    <t>�� ���:
���������� �������� �������� ������� �� ���� �������� ����������� ������������� ������� ���</t>
  </si>
  <si>
    <t>1981</t>
  </si>
  <si>
    <t>510</t>
  </si>
  <si>
    <t>������ �� ������� �������</t>
  </si>
  <si>
    <t>1982</t>
  </si>
  <si>
    <t>440</t>
  </si>
  <si>
    <t>�������, �����</t>
  </si>
  <si>
    <t>2000</t>
  </si>
  <si>
    <t>� ��� �����:
�� ������� ���������, �����</t>
  </si>
  <si>
    <t>2100</t>
  </si>
  <si>
    <t>� ��� �����:
������ �����</t>
  </si>
  <si>
    <t>2110</t>
  </si>
  <si>
    <t>111</t>
  </si>
  <si>
    <t>�� ���� ������� ������� �� ������ ����</t>
  </si>
  <si>
    <t>�� ���� ������� �������� ����</t>
  </si>
  <si>
    <t>������ ������� ���������, � ��� ����� ���������������� ���������, �����</t>
  </si>
  <si>
    <t>2120</t>
  </si>
  <si>
    <t>112</t>
  </si>
  <si>
    <t>�� ���� �������� ������� ���</t>
  </si>
  <si>
    <t>���� �������, �� ����������� ����� ������ ����� ����������, ��� ���������� ��������� ����������, �����</t>
  </si>
  <si>
    <t>2130</t>
  </si>
  <si>
    <t>113</t>
  </si>
  <si>
    <t>������ �� ������������� ����������� ����������� �� ������� �� ������ ����� ���������� � ���� ������� ���������� ����������, �����</t>
  </si>
  <si>
    <t>2140</t>
  </si>
  <si>
    <t>119</t>
  </si>
  <si>
    <t>� ��� �����:
�� ������� �� ������ �����</t>
  </si>
  <si>
    <t>2141</t>
  </si>
  <si>
    <t>� ��� �����: ���� ������� ����������</t>
  </si>
  <si>
    <t>2142</t>
  </si>
  <si>
    <t>���������� � ���� ������� ���������, �����</t>
  </si>
  <si>
    <t>2200</t>
  </si>
  <si>
    <t>300</t>
  </si>
  <si>
    <t>� ��� �����:
���������� ������� ���������, ����� ��������� ����������� ���������� ������</t>
  </si>
  <si>
    <t>2210</t>
  </si>
  <si>
    <t>321</t>
  </si>
  <si>
    <t>������� ���������, ������������� ���� �������� �� ���������� ��������� ����������� �� ���� ������� ��������������� �����</t>
  </si>
  <si>
    <t>2220</t>
  </si>
  <si>
    <t>340</t>
  </si>
  <si>
    <t>�� ������������ ���������� ��� �� ���������� � ������� ��������, ���������, �����������, ����� � �������, � ����� �� �������������� ������� � ����� ��������� �������� � ������� �����, �������� � ���������</t>
  </si>
  <si>
    <t>2230</t>
  </si>
  <si>
    <t>350</t>
  </si>
  <si>
    <t>���� ������� ���������</t>
  </si>
  <si>
    <t>2240</t>
  </si>
  <si>
    <t>360</t>
  </si>
  <si>
    <t>������ �������, ������ � ���� ��������, �����</t>
  </si>
  <si>
    <t>2300</t>
  </si>
  <si>
    <t>850</t>
  </si>
  <si>
    <t>�� ���:
����� �� ��������� ����������� � ��������� �����</t>
  </si>
  <si>
    <t>2310</t>
  </si>
  <si>
    <t>851</t>
  </si>
  <si>
    <t>291</t>
  </si>
  <si>
    <t>���� ������ (���������� � ������ ��������) � ������� ��������� ������� ���������� ���������, � ����� ��������������� �������, �����</t>
  </si>
  <si>
    <t>2320</t>
  </si>
  <si>
    <t>852</t>
  </si>
  <si>
    <t>������ ������� (� ��� ����� ����������������), �����, ���� ��������, �����</t>
  </si>
  <si>
    <t>2330</t>
  </si>
  <si>
    <t>853</t>
  </si>
  <si>
    <t>������������� ������������ ������������ � ���������� �����, �����</t>
  </si>
  <si>
    <t>2400</t>
  </si>
  <si>
    <t>�� ���:                                                                                                                                                     ������, ��������������� ��������� �����������</t>
  </si>
  <si>
    <t>2410</t>
  </si>
  <si>
    <t>613</t>
  </si>
  <si>
    <t>������, ��������������� ����������� ������������</t>
  </si>
  <si>
    <t>2420</t>
  </si>
  <si>
    <t>623</t>
  </si>
  <si>
    <t>������, ��������������� ����� ��������������� ������������� (�� ����������� ��������� � ���������� ����������)</t>
  </si>
  <si>
    <t>2430</t>
  </si>
  <si>
    <t>634</t>
  </si>
  <si>
    <t>������, ��������������� ������� ������������ � ���������� �����</t>
  </si>
  <si>
    <t>2440</t>
  </si>
  <si>
    <t>810</t>
  </si>
  <si>
    <t>������ � ������������� �����������</t>
  </si>
  <si>
    <t>2450</t>
  </si>
  <si>
    <t>862</t>
  </si>
  <si>
    <t>������� � ����� ����������� ���������� ���������� � ��������������� ����������� ���������� � �������������� �������������</t>
  </si>
  <si>
    <t>2460</t>
  </si>
  <si>
    <t>863</t>
  </si>
  <si>
    <t>������ ������� (����� ������ �� ������� �������, �����, �����)</t>
  </si>
  <si>
    <t>2500</t>
  </si>
  <si>
    <t>� ��� �����:                                                                                                                                                         ���������� �������� ����� ���������� ��������� � ������� ���������� �� ���������� �����, ������������ � ���������� ������������ ����������</t>
  </si>
  <si>
    <t>2510</t>
  </si>
  <si>
    <t>831</t>
  </si>
  <si>
    <t>������� �� ������� �������, �����, �����, �����</t>
  </si>
  <si>
    <t>2600</t>
  </si>
  <si>
    <t>� ��� �����:
������� ������-����������������� � ������-��������������� �����</t>
  </si>
  <si>
    <t>2610</t>
  </si>
  <si>
    <t>241</t>
  </si>
  <si>
    <t>������� �������, �����, ����� � ����� ������������ ������� ���������������� ���������, �����</t>
  </si>
  <si>
    <t>2630</t>
  </si>
  <si>
    <t>243</t>
  </si>
  <si>
    <t>������ ������� �������, ����� � �����, �����</t>
  </si>
  <si>
    <t>2640</t>
  </si>
  <si>
    <t>244</t>
  </si>
  <si>
    <t>�� ���:</t>
  </si>
  <si>
    <t>������� �������������� ��������, �����</t>
  </si>
  <si>
    <t>2660</t>
  </si>
  <si>
    <t>247</t>
  </si>
  <si>
    <t>����������� �������� � ������� ���������������  �������������, �����</t>
  </si>
  <si>
    <t>2670</t>
  </si>
  <si>
    <t>400</t>
  </si>
  <si>
    <t>� ��� �����:
������������ �������� ����������� ��������� ���������������� (��������������) ���������� � ����������� ������������</t>
  </si>
  <si>
    <t>406</t>
  </si>
  <si>
    <t>� ��� �����:
������������� (�������������) �������� ����������� ��������� ����������������  ������������</t>
  </si>
  <si>
    <t>407</t>
  </si>
  <si>
    <t>�������, ����������� �����, �����</t>
  </si>
  <si>
    <t>3000</t>
  </si>
  <si>
    <t>100</t>
  </si>
  <si>
    <t>�� ���:
����� �� �������</t>
  </si>
  <si>
    <t>3010</t>
  </si>
  <si>
    <t>����� �� ����������� ���������</t>
  </si>
  <si>
    <t>3020</t>
  </si>
  <si>
    <t>������ ������, ����������� �����</t>
  </si>
  <si>
    <t>3030</t>
  </si>
  <si>
    <t>������ �������, �����</t>
  </si>
  <si>
    <t>4000</t>
  </si>
  <si>
    <t>�� ���:
������� � ������ ������� �������� �� ���������� ����������</t>
  </si>
  <si>
    <t>4010</t>
  </si>
  <si>
    <t>610</t>
  </si>
  <si>
    <t>������� � ������ ������� �������� �� ���� ����</t>
  </si>
  <si>
    <t>4020</t>
  </si>
  <si>
    <t>������� � ������ ������� �� ���������� ����� ������������</t>
  </si>
  <si>
    <t>4030</t>
  </si>
  <si>
    <t>����������� �� ���</t>
  </si>
  <si>
    <t>������������� ���</t>
  </si>
  <si>
    <t>� �.�. ������� �� ���������� ����������� ���������� ���������������� �������</t>
  </si>
  <si>
    <t>� �.�. �������, ��������������� � ������������ � ������� ������ ����� 1 ������ 78.1 ���������� ������� ��</t>
  </si>
  <si>
    <t>� �.�. ����������� �� �������� ����� (���������� �����) �� ������� ������ � �� ���� ���������� ����� ������������</t>
  </si>
  <si>
    <t>������ 2. �������� �� �������� �� ������� �������, �����, ����� (������ �������� �� ������� �������, �����, �����</t>
  </si>
  <si>
    <t>� �/�</t>
  </si>
  <si>
    <t>��� ������ �������</t>
  </si>
  <si>
    <t>���������� ���</t>
  </si>
  <si>
    <t>�� 2023 �. (������� ���������� ���)</t>
  </si>
  <si>
    <t>�� 2024 �. (������ ��� ��������� �������)</t>
  </si>
  <si>
    <t>�� 2025 �. (������ ��� ��������� �������)</t>
  </si>
  <si>
    <t>�� ��������� ��������� �������</t>
  </si>
  <si>
    <t>1</t>
  </si>
  <si>
    <t>������� �� ������� �������, �����, �����, �����:</t>
  </si>
  <si>
    <t>26000</t>
  </si>
  <si>
    <t>x</t>
  </si>
  <si>
    <t>1.1</t>
  </si>
  <si>
    <t>� ��� �����: �� ���������� (���������), ����������� �� ������ �������� ����������� ���� ��� ���������� ���� ������������ ������ � 44-�� � ������������ ������ � 223-��</t>
  </si>
  <si>
    <t>26100</t>
  </si>
  <si>
    <t>1.2</t>
  </si>
  <si>
    <t>�� ���������� (���������), ����������� � ���������� � ��������������� ���������� ���� ��� ���������� ���� ������������ ������ N 44-�� � ������������ ������ N 223-��</t>
  </si>
  <si>
    <t>26200</t>
  </si>
  <si>
    <t>1.3</t>
  </si>
  <si>
    <t>�� ���������� (���������), ����������� �� ������ �������� ����������� ���� � ������ ���������� ������������ ������ N 44-�� � ������������ ������ N 223-��</t>
  </si>
  <si>
    <t>26300</t>
  </si>
  <si>
    <t>1.3.1</t>
  </si>
  <si>
    <t>� ��� �����: � ������������ � ����������� ������� � 44-��</t>
  </si>
  <si>
    <t>26310</t>
  </si>
  <si>
    <t>1.3.2</t>
  </si>
  <si>
    <t>� ������������ � ����������� ������� N 223-��</t>
  </si>
  <si>
    <t>26320</t>
  </si>
  <si>
    <t>1.4</t>
  </si>
  <si>
    <t>�� ���������� (���������), ����������� � ���������� � ��������������� ���������� ���� � ������ ���������� ������������ ������ N 44-�� � ������������ ������ N 223-��</t>
  </si>
  <si>
    <t>26400</t>
  </si>
  <si>
    <t>1.4.1</t>
  </si>
  <si>
    <t>� ��� �����: �� ���� ��������, ��������������� �� ���������� ����������� ���������� ���������������� (��������������) �������</t>
  </si>
  <si>
    <t>26410</t>
  </si>
  <si>
    <t>1.4.1.1</t>
  </si>
  <si>
    <t>26411</t>
  </si>
  <si>
    <t>1.4.1.2</t>
  </si>
  <si>
    <t>26412</t>
  </si>
  <si>
    <t>1.4.2</t>
  </si>
  <si>
    <t>�� ���� ��������, ��������������� � ������������ � ������� ������ ������ 1 ������ 78.1 ���������� ������� ���������� ���������</t>
  </si>
  <si>
    <t>26420</t>
  </si>
  <si>
    <t>1.4.2.1</t>
  </si>
  <si>
    <t>26421</t>
  </si>
  <si>
    <t>1.4.2.2</t>
  </si>
  <si>
    <t>26422</t>
  </si>
  <si>
    <t>1.4.3</t>
  </si>
  <si>
    <t>�� ���� ��������, ��������������� �� ������������� ����������� ��������</t>
  </si>
  <si>
    <t>26430</t>
  </si>
  <si>
    <t>1.4.4</t>
  </si>
  <si>
    <t>�� ���� ������� ������������� ������������ �����������</t>
  </si>
  <si>
    <t>26440</t>
  </si>
  <si>
    <t>1.4.4.1</t>
  </si>
  <si>
    <t>26441</t>
  </si>
  <si>
    <t>1.4.4.2</t>
  </si>
  <si>
    <t>26442</t>
  </si>
  <si>
    <t>1.4.5</t>
  </si>
  <si>
    <t>�� ���� ������ ���������� ����������� �����������</t>
  </si>
  <si>
    <t>26450</t>
  </si>
  <si>
    <t>1.4.5.1</t>
  </si>
  <si>
    <t>26451</t>
  </si>
  <si>
    <t>1.4.5.2</t>
  </si>
  <si>
    <t>26452</t>
  </si>
  <si>
    <t>2.</t>
  </si>
  <si>
    <t>����� �� ����������,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44-��, �� ���������������� ���� �������</t>
  </si>
  <si>
    <t>26500</t>
  </si>
  <si>
    <t>2.1</t>
  </si>
  <si>
    <t>� ��� ����� �� ���� ������ �������: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</si>
  <si>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</si>
  <si>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</si>
  <si>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</si>
  <si>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</si>
  <si>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</si>
  <si>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</si>
  <si>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</si>
  <si>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</si>
  <si>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</si>
  <si>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����� �� ���������, ����������� � ���������� � ��������������� ���������� ���� � ������������ � ����������� ������� N 223-��, �� ���������������� ���� �������</t>
  </si>
  <si>
    <t>26600</t>
  </si>
  <si>
    <t>3.1</t>
  </si>
  <si>
    <t>26610</t>
  </si>
  <si>
    <t>3.2</t>
  </si>
  <si>
    <t>26620</t>
  </si>
  <si>
    <t>3.3</t>
  </si>
  <si>
    <t>26630</t>
  </si>
  <si>
    <t>������������ ���������� (�������������� ���� ����������)</t>
  </si>
  <si>
    <t>(���������)</t>
  </si>
  <si>
    <t>�����������</t>
  </si>
  <si>
    <t>(�������, ��������)</t>
  </si>
  <si>
    <t>(�������)</t>
  </si>
  <si>
    <t>"______" _________________ 20__ �.</t>
  </si>
  <si>
    <t>�����������</t>
  </si>
  <si>
    <t>(������������ ��������� ��������������� ���� ������-����������)</t>
  </si>
  <si>
    <t>�.�.</t>
  </si>
  <si>
    <t>��� ����� ��������</t>
  </si>
  <si>
    <t>�������� ����������� �����������</t>
  </si>
  <si>
    <t>���������� ����� ������������ (����������� ������ ����������)</t>
  </si>
  <si>
    <t>1.1. ������� (�����������) �������� �� ������ ����� (211)</t>
  </si>
  <si>
    <t>���������, ������ ����������</t>
  </si>
  <si>
    <t>������������� �����������, ������</t>
  </si>
  <si>
    <t>�������������� ������ ������ ����� ������ ���������, ���</t>
  </si>
  <si>
    <t>���� ������ ����� � ���</t>
  </si>
  <si>
    <t>�����</t>
  </si>
  <si>
    <t>�� ������������ ������</t>
  </si>
  <si>
    <t>�� �������� ���������������� ���������</t>
  </si>
  <si>
    <t>�� �������� �������������� ���������</t>
  </si>
  <si>
    <t>2</t>
  </si>
  <si>
    <t>3</t>
  </si>
  <si>
    <t>4</t>
  </si>
  <si>
    <t>5</t>
  </si>
  <si>
    <t>6</t>
  </si>
  <si>
    <t>7</t>
  </si>
  <si>
    <t>8</t>
  </si>
  <si>
    <t>[-], [�������������� ���������], [�������������, ��������������� (�� ��������, ����� ���������)],</t>
  </si>
  <si>
    <t>�����:</t>
  </si>
  <si>
    <t>�������� �� ���� ����</t>
  </si>
  <si>
    <t>[-], [�������������� ���������], [�������������, ��������������� (�� ��������, ����� ���������)], [�/� �������� �����������]</t>
  </si>
  <si>
    <t>�������� �� ���������� ���������������� (��������������) �������</t>
  </si>
  <si>
    <t>[-], [������ ��������], [������ ��������],</t>
  </si>
  <si>
    <t>1.2. ������� (�����������) ������ ��������� ��� ����������� � ��������� ������������ (226)</t>
  </si>
  <si>
    <t>������������ ��������</t>
  </si>
  <si>
    <t>������� ������ ������� �� ������ ��������� � ����, ���</t>
  </si>
  <si>
    <t>���������� ����������, ���</t>
  </si>
  <si>
    <t>���������� ����</t>
  </si>
  <si>
    <t>�����, ��� (��. 3 � ��.4 � ��.5)</t>
  </si>
  <si>
    <t>[������ � ����� ������������ � �������], [��������� ��������]</t>
  </si>
  <si>
    <t>1.3. ������� (�����������) ���������� ������ ��������� ()</t>
  </si>
  <si>
    <t>����������� ����������, ���������� �������</t>
  </si>
  <si>
    <t>���������� ������ � ��� �� ������ ���������</t>
  </si>
  <si>
    <t>������ ������� (�������) � �����, ���</t>
  </si>
  <si>
    <t>1.3. ������� (�����������) ���������� ������ ��������� (266)</t>
  </si>
  <si>
    <t>[������� �� ������ ��� ��� ��������� ������������������ (����� 266)]</t>
  </si>
  <si>
    <t>1.4. ������� (�����������) ��������� ������� �� ������������ ����������� � ���������� ���� ���������� ���������, � ���� ����������� ����������� ���������� ���������, � ����������� ���� ������������� ������������ ����������� (213)</t>
  </si>
  <si>
    <t>������������ ���������������� ������������� �����</t>
  </si>
  <si>
    <t>������ ���� ��� ������������������� �������, ���</t>
  </si>
  <si>
    <t>C���� ������, ���</t>
  </si>
  <si>
    <t>[������ ����������� ����� ��]</t>
  </si>
  <si>
    <t>[������ ����������� ����� ��], [���������� �� ���� ���������� ���������� �������� ���� ��� ���������� ��������� �������]</t>
  </si>
  <si>
    <t>2. ������� (�����������) �������� �� ���������� � ���� ������� ���������</t>
  </si>
  <si>
    <t>������ ����� �������, ���</t>
  </si>
  <si>
    <t>���������� ������ � ���</t>
  </si>
  <si>
    <t>����� ����� ������, ��� (��.3 � ��.4)</t>
  </si>
  <si>
    <t>3. ������� (�����������) �������� �� ������ �������, ������ � ���� �������� (291)</t>
  </si>
  <si>
    <t>��������� ����, ���</t>
  </si>
  <si>
    <t>������ ������, %</t>
  </si>
  <si>
    <t>����� ������������ ������, ����������� ������, ��� (��.3 � ��.4/100)</t>
  </si>
  <si>
    <t>[������������ �����], [������������ �����]</t>
  </si>
  <si>
    <t>[������ ������ � �����], [���. �������]</t>
  </si>
  <si>
    <t>[����� �� ���������], [����� �� ���������]</t>
  </si>
  <si>
    <t>[��������� �����], [��������� �����]</t>
  </si>
  <si>
    <t>3. ������� (�����������) �������� �� ������ �������, ������ � ���� �������� (292;293;295)</t>
  </si>
  <si>
    <t>[������ ������ � �����], [������]</t>
  </si>
  <si>
    <t>[������ ������ � �����], [��������� �������]</t>
  </si>
  <si>
    <t>[������ ������ � �����], [������������� �������]</t>
  </si>
  <si>
    <t>4. ������� (�����������) �������� �� ������������� ������������ ������������</t>
  </si>
  <si>
    <t>5. ������� (�����������) ������ �������� (����� �������� �� ������� �������, �����, �����)</t>
  </si>
  <si>
    <t>6. ������� (�����������) �������� �� ������� �������, �����, ����� (221)</t>
  </si>
  <si>
    <t>��� (����������� ���) ���������� �������</t>
  </si>
  <si>
    <t>����������</t>
  </si>
  <si>
    <t>���� �� �������</t>
  </si>
  <si>
    <t>�����, ��� (��. 4 � ��.5)</t>
  </si>
  <si>
    <t>12</t>
  </si>
  <si>
    <t>[������� �� ������� �������, �����, �����] [����� �� ������ ����] [221]</t>
  </si>
  <si>
    <t>2022</t>
  </si>
  <si>
    <t>6. ������� (�����������) �������� �� ������� �������, �����, ����� (223)</t>
  </si>
  <si>
    <t>14</t>
  </si>
  <si>
    <t>[������� �� ������� �������, �����, �����] [������������ ������ �� ������ ����] [223]</t>
  </si>
  <si>
    <t>6. ������� (�����������) �������� �� ������� �������, �����, ����� (225)</t>
  </si>
  <si>
    <t>[������� �� ������� �������, �����, �����] [���������� ���������] [225]</t>
  </si>
  <si>
    <t>6. ������� (�����������) �������� �� ������� �������, �����, ����� (226)</t>
  </si>
  <si>
    <t>[������� �� ������� �������, �����, �����] [������ ������, ������] [226]</t>
  </si>
  <si>
    <t>6. ������� (�����������) �������� �� ������� �������, �����, ����� (310)</t>
  </si>
  <si>
    <t>18</t>
  </si>
  <si>
    <t>[������� �� ������� �������, �����, �����] [�������� ��������] [310]</t>
  </si>
  <si>
    <t>6. ������� (�����������) �������� �� ������� �������, �����, ����� (344)</t>
  </si>
  <si>
    <t>20</t>
  </si>
  <si>
    <t>[������� �� ������� �������, �����, �����] [������������ ��������� �� 2023 ���] [344]</t>
  </si>
  <si>
    <t>6. ������� (�����������) �������� �� ������� �������, �����, ����� (346)</t>
  </si>
  <si>
    <t>10</t>
  </si>
  <si>
    <t>[������� �� ������� �������, �����, �����] [������ ��������� ������ �� 2023 ���] [346]</t>
  </si>
  <si>
    <t>6. ������� (�����������) �������� �� ������� �������, �����, ����� ()</t>
  </si>
  <si>
    <t>6. ������� (�����������) �������� �� ������� �������, �����, ����� (349)</t>
  </si>
  <si>
    <t>11</t>
  </si>
  <si>
    <t>[������� �� ������� �������, �����, �����] [������������ ������ ������������ ���������� �� 2023 ���] [349]</t>
  </si>
  <si>
    <t>6. ������� (�����������) �������� �� ������� �������, �����, ����� (224)</t>
  </si>
  <si>
    <t>[������� �� ������� �������, �����, �����] [������] [224]</t>
  </si>
  <si>
    <t>15</t>
  </si>
  <si>
    <t>[������� �� ������� �������, �����, �����] [���������� ��������� �� ������ ����] [225]</t>
  </si>
  <si>
    <t>16</t>
  </si>
  <si>
    <t>[������� �� ������� �������, �����, �����] [������ ������, ������ �� ������ ����] [226]</t>
  </si>
  <si>
    <t>6. ������� (�����������) �������� �� ������� �������, �����, ����� (227)</t>
  </si>
  <si>
    <t>[������� �� ������� �������, �����, �����] [����������� �� 2023 ���] [227]</t>
  </si>
  <si>
    <t>6. ������� (�����������) �������� �� ������� �������, �����, ����� (343)</t>
  </si>
  <si>
    <t>17</t>
  </si>
  <si>
    <t>[������� �� ������� �������, �����, �����] [��� �� ������ ����] [343]</t>
  </si>
  <si>
    <t>6. ������� (�����������) �������� �� ������� �������, �����, ����� (345)</t>
  </si>
  <si>
    <t>9</t>
  </si>
  <si>
    <t>[������� �� ������� �������, �����, �����] [������ ��������� �� 2023 ���] [345]</t>
  </si>
  <si>
    <t>22</t>
  </si>
  <si>
    <t>[������� �� ������� �������, �����, �����] [������ ��������� ������] [346]</t>
  </si>
  <si>
    <t>13</t>
  </si>
  <si>
    <t>[������� �� ������� �������, �����, �����] [�������������� ������� �� ������ ����] [223]</t>
  </si>
  <si>
    <t>1.    ����������� (������) �������� ����������� ����������� �� ������ 120 ������� �� ������������� ������������� ������ ������� ������� ��������</t>
  </si>
  <si>
    <t>1.1. ������ ������� �� ������������� ���������, ������������ � ��������������� ������������� � ����������� � ������</t>
  </si>
  <si>
    <t>������������ �������</t>
  </si>
  <si>
    <t>�� 2023 ��� (�� ������� ���������� ���)</t>
  </si>
  <si>
    <t>�� 2024 ��� (�� ������ ��� ��������� �������)</t>
  </si>
  <si>
    <t>�� 2025 ��� (�� ������ ��� ��������� �������)</t>
  </si>
  <si>
    <t>����������� ����� (��.)</t>
  </si>
  <si>
    <t>������� ����� (�����) �� ������� (���.)</t>
  </si>
  <si>
    <t>����� (���.), (��.4 x ��. 5)</t>
  </si>
  <si>
    <t>����� (���.), (��.7 x ��. 8)</t>
  </si>
  <si>
    <t>����� (���.), (��.10 x ��. 11)</t>
  </si>
  <si>
    <t>������</t>
  </si>
  <si>
    <t>2.    ����������� (������) �������� ����������� ����������� �� ������ 130 ������� �� �������� ������� ����� (�����), ����������� ������ ������������� ������ ������� ������� ��������</t>
  </si>
  <si>
    <t>2.1. ������ ������� �� �������� �����, ���������� �����, ���������� ������� ��������� �� ������� ������</t>
  </si>
  <si>
    <t>����������� ������</t>
  </si>
  <si>
    <t>���</t>
  </si>
  <si>
    <t>2.2. ������ ������� �� �������� ����� (���������� �����) � ������ �������������� ���������������� �������</t>
  </si>
  <si>
    <t>53.02.03 ���������������� ��������������� (�� ����� ������������)</t>
  </si>
  <si>
    <t>53.02.07 ������ ������</t>
  </si>
  <si>
    <t>���������� (������������) ���������, ������������ � ��������������� (�������������) �������������)</t>
  </si>
  <si>
    <t>53.02.05 ������� � ������� �������� �����</t>
  </si>
  <si>
    <t>53.02.04 ��������� ���������</t>
  </si>
  <si>
    <t>2.3.  ������ ������� �� �������� ����� � ������ ������������� ������������ �����������</t>
  </si>
  <si>
    <t>3.    ����������� (������) �������� ����������� ����������� �� ������ 140 �������, ����, ���������, ���������� ������ ������������� ������ ������� ������� ��������</t>
  </si>
  <si>
    <t>3.1. ������ ������� �� �������, �����, ���������, ���������� ������</t>
  </si>
  <si>
    <t>�����������  ������ ����������� (���.)</t>
  </si>
  <si>
    <t>4.    ����������� (������) �������� ����������� ����������� �� ������ 150 �������������� �������� ������������ ������������� ������ ������� ������� ��������</t>
  </si>
  <si>
    <t>4.1. ������ ������� �� ������������� �������� �����������</t>
  </si>
  <si>
    <t>�� �����������</t>
  </si>
  <si>
    <t>�� �������� �������</t>
  </si>
  <si>
    <t>�� �������</t>
  </si>
  <si>
    <t>5.    ����������� (������) �������� ����������� ����������� �� ������ 180 ������� ������� ������������� ������ ������� ������� ��������</t>
  </si>
  <si>
    <t>5.1. ������ ������ �������</t>
  </si>
  <si>
    <t>5.2 ������ ������, ����������� �����</t>
  </si>
  <si>
    <t>��������� ���� (���.)</t>
  </si>
  <si>
    <t>������ ������ (%)</t>
  </si>
  <si>
    <t>����� ������������ ������, �������-���� ������ (���.) (��. 4 x ��. 5 / 100)</t>
  </si>
  <si>
    <t>����� ������������ ������, �������-���� ������ (���.) (��. 7 x ��. 8 / 100)</t>
  </si>
  <si>
    <t>����� ������������ ������, �������-���� ������ (���.) (��. 10 x ��. 11 / 100)</t>
  </si>
  <si>
    <t>189</t>
  </si>
  <si>
    <t>���</t>
  </si>
  <si>
    <t>���� ������������ � ���� �  ��  </t>
  </si>
  <si>
    <t>������������ ������������:__________</t>
  </si>
  <si>
    <t>�</t>
  </si>
  <si>
    <t>���</t>
  </si>
  <si>
    <t>������</t>
  </si>
  <si>
    <t>���������/�����������</t>
  </si>
  <si>
    <t>��������� �����������</t>
  </si>
  <si>
    <t>���������� � ����� ���������-������������� ������������</t>
  </si>
  <si>
    <t>�������� ��������� � ����� ���������-������������� ������������ ���������������� ���������� �� 31.05.2023</t>
  </si>
  <si>
    <t>��� ����������� �����������:</t>
  </si>
  <si>
    <t>�������� �� ���������� ����������� ���������� ���������������� �������</t>
  </si>
  <si>
    <t>������ �����</t>
  </si>
  <si>
    <t>���������� �����</t>
  </si>
  <si>
    <t>�����������</t>
  </si>
  <si>
    <t>������������ ������ ������</t>
  </si>
  <si>
    <t>������</t>
  </si>
  <si>
    <t>��� ������� (����/�������)</t>
  </si>
  <si>
    <t>����������� �������, ���.</t>
  </si>
  <si>
    <t>����������</t>
  </si>
  <si>
    <t>��������</t>
  </si>
  <si>
    <t>��������� (+/-)</t>
  </si>
  <si>
    <t>�����������</t>
  </si>
  <si>
    <t>221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</si>
  <si>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(53.02.04 ��������� ���������)</t>
  </si>
  <si>
    <t>������������ ����� (��� 244)</t>
  </si>
  <si>
    <t>��������� ���</t>
  </si>
  <si>
    <t>����</t>
  </si>
  <si>
    <t>���������� ��������� �������� � ����� � ����������� �������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</si>
  <si>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(53.02.03 ���������������� ��������������� (�� ����� ������������)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</si>
  <si>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(53.02.07 ������ ������)</t>
  </si>
  <si>
    <t>���������� ��������������� �������� �������� ����������������� ����������� - �������� ���������� ������������ �������� ����� (53.02.05 ������� � ������� �������� �����)</t>
  </si>
  <si>
    <t>223</t>
  </si>
  <si>
    <t>�������������� (��� 247)</t>
  </si>
  <si>
    <t>� ����� � ���������� ������������������� ������� ��������� ��������� ����������� ����������� ������������� �������</t>
  </si>
  <si>
    <t>225</t>
  </si>
  <si>
    <t>���������� (������������) ���������, ������������ � ��������������� (�������������) �������������</t>
  </si>
  <si>
    <t>������ ���� �����/����� �� ���������� �������� ����������� ��������� (��� 244)</t>
  </si>
  <si>
    <t>�������� �� ��������� "�������� ����� �� ���������� ������� �������� �����" ������. � 021452-23 � "�������� ����� �� ���������� ��������� � ��������� ����������������" ������. � 022126-23</t>
  </si>
  <si>
    <t>����������� ������������ � ������ ������������ ������� (��� 244)</t>
  </si>
  <si>
    <t>�������� �� ��������� "�������� ����� �� ������ ����� ����" ������ � 025329-23</t>
  </si>
  <si>
    <t>����������� ������������ � �����������-���������������� ������ ������� �������� ������������� � ������ �������� ������������ (��� 244)</t>
  </si>
  <si>
    <t>��������� ���� �� �������� "�������� ����� �� ����������� �������������" ���������� ����� 015712-23</t>
  </si>
  <si>
    <t>����������� ������������ � �����������-���������������� ������ ������ �������� � ���������� �������� (��� 244)</t>
  </si>
  <si>
    <t>���������� ������ ����� �������� ������� ������ �������� ������� � ������ ���������</t>
  </si>
  <si>
    <t>���������� ������ ����� ������ �������� ������� � ������ ���������</t>
  </si>
  <si>
    <t>������-� � ������ ��������� (��� 244)</t>
  </si>
  <si>
    <t>�������� �� �������� "�������� ����� �� ����������� ������� ���������" ���������� ����� 025279-23</t>
  </si>
  <si>
    <t>����������� ������������ � �����������-���������������� ������ ������������ �������, � ��� ����� �� ���������� ������������ ������� � ������� ������, ��������������� ��������� ������ (��� 244)</t>
  </si>
  <si>
    <t>�������� �� �������� "���������� ����� �� ������������������� �������� � ���������� ������� ���������" ���������� ����� 018820-23</t>
  </si>
  <si>
    <t>226</t>
  </si>
  <si>
    <t>������ ������ � ������ (��� 244)</t>
  </si>
  <si>
    <t>������ ��������� ��������� ��� ���������� 273-�� "�� �����������" ��� ����������� ����������� ������� ���������</t>
  </si>
  <si>
    <t>��������� ����� (��� 851)</t>
  </si>
  <si>
    <t>���������� ����������� ��������� ���������� �������</t>
  </si>
  <si>
    <t>346</t>
  </si>
  <si>
    <t>��������� ��������� (��� ���������� ����������) (��� 244)</t>
  </si>
  <si>
    <t>� ���� ������� �������� ������������ ������� � �������� ������ �������� ���������� �� 2024 ���</t>
  </si>
  <si>
    <t>349</t>
  </si>
  <si>
    <t>���������� ��������� ������ ������������ ������� ������������ ���������� (��� 244)</t>
  </si>
  <si>
    <t>�� �������� "�������� �������� ��� � ������������" ���������� ����� 022257-23 ������� ������� � ������� ��� �� ����� ��������������� ������, �������� �� ����� 346</t>
  </si>
  <si>
    <t>310</t>
  </si>
  <si>
    <t>0182320002-0704.02 6 0403100.622</t>
  </si>
  <si>
    <t>������ �������� �������� (��� 244) ��</t>
  </si>
  <si>
    <t>�������� � ������ ������� �������������� �������� ������������ ���������� ��������� � ������ ���������</t>
  </si>
  <si>
    <t>0182301008-0704.08 1 0100010.622</t>
  </si>
  <si>
    <t>�������� � ������ ������� ��������������� ����� � ������ ���������</t>
  </si>
  <si>
    <t>���2-0000.00 0 0000000.000</t>
  </si>
  <si>
    <t>������ ���� �����/����� (����) (��� 244) ��</t>
  </si>
  <si>
    <t>�������</t>
  </si>
  <si>
    <t>�������� �� �������� ������� ������ ������ ��������� (������ ����) ���������� ����� 027612-23</t>
  </si>
  <si>
    <t>������ ������, ������ (244 ���) ��</t>
  </si>
  <si>
    <t>�������� �� �������� "�������� ����� �� �������������� ������� � ������������ �����������" ���������� ����� 014096-23</t>
  </si>
  <si>
    <t>������ �������� �������� (��� 244) ��</t>
  </si>
  <si>
    <t>�������� ������� ��� �������� ����</t>
  </si>
  <si>
    <t>������ ��������� ��������� (��� 244) ��</t>
  </si>
  <si>
    <t>�������� ������������ ������� (�������, ����� ������� ��� �������� ������������)</t>
  </si>
  <si>
    <t>���������� ��������� ������ ������������ ������� ������������ ���������� (��� 244) ��</t>
  </si>
  <si>
    <t>������������ ����������� �����������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</si>
</sst>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i/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0" fontId="18" fillId="20" borderId="18" applyBorder="0">
      <alignment horizontal="right" vertical="center" wrapText="1"/>
    </xf>
    <xf numFmtId="0" fontId="19" fillId="21" borderId="19" applyBorder="0">
      <alignment horizontal="right" vertical="center" wrapText="1"/>
    </xf>
    <xf numFmtId="0" fontId="20" fillId="22" borderId="20" applyBorder="0">
      <alignment horizontal="right" vertical="center" wrapText="1"/>
    </xf>
    <xf numFmtId="0" fontId="21" fillId="23" borderId="21" applyBorder="0">
      <alignment horizontal="center" vertical="center" wrapText="1"/>
    </xf>
    <xf numFmtId="0" fontId="22" fillId="24" borderId="22" applyBorder="0">
      <alignment horizontal="right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left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left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9" fillId="11" borderId="9" applyBorder="0">
      <alignment horizontal="center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 applyProtection="1">
      <alignment horizontal="center" vertical="center" wrapText="1"/>
      <protection locked="0"/>
    </xf>
    <xf numFmtId="0" fontId="14" fillId="16" borderId="14" applyBorder="0">
      <alignment horizontal="left" vertical="center" wrapText="1"/>
    </xf>
    <xf numFmtId="0" fontId="15" fillId="17" borderId="15" applyBorder="0">
      <alignment horizontal="center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left" vertical="center" wrapText="1"/>
    </xf>
    <xf numFmtId="4" fontId="18" fillId="20" borderId="18" applyBorder="0">
      <alignment horizontal="right" vertical="center" wrapText="1" indent="1"/>
    </xf>
    <xf numFmtId="4" fontId="19" fillId="21" borderId="19" applyBorder="0">
      <alignment horizontal="right" vertical="center" wrapText="1" indent="1"/>
    </xf>
    <xf numFmtId="4" fontId="20" fillId="22" borderId="20" applyBorder="0">
      <alignment horizontal="right" vertical="center" wrapText="1" indent="1"/>
    </xf>
    <xf numFmtId="0" fontId="21" fillId="23" borderId="21" applyBorder="0">
      <alignment horizontal="center" vertical="center" wrapText="1"/>
    </xf>
    <xf numFmtId="4" fontId="22" fillId="24" borderId="22" applyBorder="0">
      <alignment horizontal="right" vertical="center" wrapText="1" inden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  <xf numFmtId="0" fontId="26" fillId="28" borderId="26" applyBorder="0">
      <alignment horizontal="right" vertical="center" wrapText="1"/>
    </xf>
    <xf numFmtId="0" fontId="27" fillId="29" borderId="27" applyBorder="0">
      <alignment horizontal="right" vertical="center" wrapText="1"/>
    </xf>
    <xf numFmtId="0" fontId="28" fillId="30" borderId="28" applyBorder="0">
      <alignment horizontal="left" vertical="center" wrapText="1"/>
    </xf>
    <xf numFmtId="0" fontId="29" fillId="31" borderId="29" applyBorder="1">
      <alignment horizontal="left" vertical="center" wrapText="1"/>
    </xf>
    <xf numFmtId="0" fontId="30" fillId="32" borderId="30" applyBorder="1">
      <alignment horizontal="left" vertical="center" wrapText="1"/>
    </xf>
    <xf numFmtId="0" fontId="31" fillId="33" borderId="31" applyBorder="1">
      <alignment horizontal="left" vertical="center" wrapText="1"/>
    </xf>
    <xf numFmtId="0" fontId="32" fillId="34" borderId="32" applyBorder="0">
      <alignment horizontal="right" vertical="center" wrapText="1"/>
    </xf>
  </cellXfs>
  <cellStyles>
    <cellStyle name="Normal" xfId="0" builtinId="0" customBuiltin="1"/>
    <cellStyle name="title" xfId="1"/>
    <cellStyle name="left_title" xfId="2"/>
    <cellStyle name="table_head" xfId="3"/>
    <cellStyle name="bold_center_str" xfId="4"/>
    <cellStyle name="bold_left_str" xfId="5"/>
    <cellStyle name="center_str" xfId="6"/>
    <cellStyle name="righr_str" xfId="7"/>
    <cellStyle name="left_str" xfId="8"/>
    <cellStyle name="center_str_small" xfId="9"/>
    <cellStyle name="border_center_str" xfId="10"/>
    <cellStyle name="border_left_str" xfId="11"/>
    <cellStyle name="border_bold_center_str" xfId="12"/>
    <cellStyle name="bottom_center_str" xfId="13"/>
    <cellStyle name="border_bold_left_str" xfId="14"/>
    <cellStyle name="formula_center_str" xfId="15"/>
    <cellStyle name="formula_left_str" xfId="16"/>
    <cellStyle name="border_italic_left_str" xfId="17"/>
    <cellStyle name="border_right_num" xfId="18"/>
    <cellStyle name="formula_left_num" xfId="19"/>
    <cellStyle name="border_bold_right_num" xfId="20"/>
    <cellStyle name="top_border_center_str" xfId="21"/>
    <cellStyle name="bold_border_right_num" xfId="22"/>
    <cellStyle name="right_str" xfId="23"/>
    <cellStyle name="bot_border_left_str" xfId="24"/>
    <cellStyle name="bold_border_center_str" xfId="25"/>
    <cellStyle name="bold_border_right_str" xfId="26"/>
    <cellStyle name="border_right_str" xfId="27"/>
    <cellStyle name="bold_border_left_str" xfId="28"/>
    <cellStyle name="bold_ecp1" xfId="29"/>
    <cellStyle name="bold_ecp2" xfId="30"/>
    <cellStyle name="bold_ecp3" xfId="31"/>
    <cellStyle name="border_bold_right_str" xfId="32"/>
  </cellStyles>
  <dxfs count="0">
</dxfs>
  <tableStyles count="0" defaultTableStyle="TableStyleMedium9" defaultPivotStyle="PivotStyleLight16"/>
</styleSheet>
</file>

<file path=xl/_rels/workbook.xml.rels><?xml version="1.0" encoding="Windows-1251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Relationship Id="rId10" Type="http://schemas.openxmlformats.org/officeDocument/2006/relationships/worksheet" Target="worksheets/sheet10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0"/>
      <c r="B2" s="0"/>
      <c r="C2" s="0"/>
      <c r="D2" s="0"/>
      <c r="E2" s="0"/>
      <c r="F2" s="0"/>
      <c r="G2" s="0"/>
      <c r="H2" s="0"/>
      <c r="I2" s="0"/>
      <c r="J2" s="0"/>
      <c r="K2" s="4" t="s">
        <v>0</v>
      </c>
      <c r="L2" s="4"/>
      <c r="M2" s="4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13"/>
      <c r="L3" s="13"/>
      <c r="M3" s="13"/>
    </row>
    <row r="4" ht="15" customHeight="1">
      <c r="A4" s="0"/>
      <c r="B4" s="0"/>
      <c r="C4" s="0"/>
      <c r="D4" s="0"/>
      <c r="E4" s="0"/>
      <c r="F4" s="0"/>
      <c r="G4" s="0"/>
      <c r="H4" s="0"/>
      <c r="I4" s="0"/>
      <c r="J4" s="0"/>
      <c r="K4" s="9" t="s">
        <v>1</v>
      </c>
      <c r="L4" s="9"/>
      <c r="M4" s="9"/>
    </row>
    <row r="5" ht="6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13" t="s">
        <v>2</v>
      </c>
      <c r="L5" s="13"/>
      <c r="M5" s="13"/>
    </row>
    <row r="6" ht="15" customHeight="1">
      <c r="A6" s="0"/>
      <c r="B6" s="0"/>
      <c r="C6" s="0"/>
      <c r="D6" s="0"/>
      <c r="E6" s="0"/>
      <c r="F6" s="0"/>
      <c r="G6" s="0"/>
      <c r="H6" s="0"/>
      <c r="I6" s="0"/>
      <c r="J6" s="0"/>
      <c r="K6" s="9" t="s">
        <v>3</v>
      </c>
      <c r="L6" s="9"/>
      <c r="M6" s="9"/>
    </row>
    <row r="7" ht="30" customHeight="1">
      <c r="A7" s="0"/>
      <c r="B7" s="0"/>
      <c r="C7" s="0"/>
      <c r="D7" s="0"/>
      <c r="E7" s="0"/>
      <c r="F7" s="0"/>
      <c r="G7" s="0"/>
      <c r="H7" s="0"/>
      <c r="I7" s="0"/>
      <c r="J7" s="0"/>
      <c r="K7" s="13"/>
      <c r="L7" s="13"/>
      <c r="M7" s="13"/>
    </row>
    <row r="8" ht="15" customHeight="1">
      <c r="A8" s="0"/>
      <c r="B8" s="0"/>
      <c r="C8" s="0"/>
      <c r="D8" s="0"/>
      <c r="E8" s="0"/>
      <c r="F8" s="0"/>
      <c r="G8" s="0"/>
      <c r="H8" s="0"/>
      <c r="I8" s="0"/>
      <c r="J8" s="0"/>
      <c r="K8" s="9" t="s">
        <v>4</v>
      </c>
      <c r="L8" s="9" t="s">
        <v>5</v>
      </c>
    </row>
    <row r="9" ht="30" customHeight="1">
      <c r="A9" s="0"/>
      <c r="B9" s="0"/>
      <c r="C9" s="0"/>
      <c r="D9" s="0"/>
      <c r="E9" s="0"/>
      <c r="F9" s="0"/>
      <c r="G9" s="0"/>
      <c r="H9" s="0"/>
      <c r="I9" s="0"/>
      <c r="J9" s="0"/>
      <c r="K9" s="6" t="s">
        <v>6</v>
      </c>
      <c r="L9" s="6"/>
      <c r="M9" s="6"/>
    </row>
    <row r="10" ht="20" customHeight="1">
</row>
    <row r="11" ht="30" customHeight="1">
      <c r="A11" s="1" t="s">
        <v>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ht="30" customHeight="1">
      <c r="A12" s="1" t="s">
        <v>8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ht="30" customHeight="1">
      <c r="A13" s="0"/>
      <c r="B13" s="0"/>
      <c r="C13" s="0"/>
      <c r="D13" s="0"/>
      <c r="E13" s="0"/>
      <c r="F13" s="0"/>
      <c r="G13" s="0"/>
      <c r="H13" s="6"/>
      <c r="I13" s="6"/>
      <c r="J13" s="6"/>
      <c r="K13" s="0"/>
      <c r="L13" s="6"/>
      <c r="M13" s="10" t="s">
        <v>9</v>
      </c>
    </row>
    <row r="14" ht="30" customHeight="1">
      <c r="A14" s="0"/>
      <c r="B14" s="0"/>
      <c r="C14" s="0"/>
      <c r="D14" s="0"/>
      <c r="E14" s="0"/>
      <c r="F14" s="6" t="s">
        <v>10</v>
      </c>
      <c r="G14" s="6"/>
      <c r="H14" s="13" t="s">
        <v>11</v>
      </c>
      <c r="I14" s="13"/>
      <c r="J14" s="0"/>
      <c r="K14" s="0"/>
      <c r="L14" s="7" t="s">
        <v>12</v>
      </c>
      <c r="M14" s="10" t="s">
        <v>11</v>
      </c>
    </row>
    <row r="15" ht="30" customHeight="1">
      <c r="A15" s="0"/>
      <c r="B15" s="0"/>
      <c r="C15" s="0"/>
      <c r="D15" s="0"/>
      <c r="E15" s="0"/>
      <c r="F15" s="0"/>
      <c r="G15" s="0"/>
      <c r="H15" s="0"/>
      <c r="I15" s="0"/>
      <c r="J15" s="0"/>
      <c r="K15" s="0"/>
      <c r="L15" s="7" t="s">
        <v>13</v>
      </c>
      <c r="M15" s="10"/>
    </row>
    <row r="16" ht="30" customHeight="1">
      <c r="A16" s="8" t="s">
        <v>14</v>
      </c>
      <c r="B16" s="8"/>
      <c r="C16" s="8"/>
      <c r="D16" s="8" t="s">
        <v>15</v>
      </c>
      <c r="E16" s="8"/>
      <c r="F16" s="8"/>
      <c r="G16" s="8"/>
      <c r="H16" s="8"/>
      <c r="I16" s="8"/>
      <c r="J16" s="8"/>
      <c r="K16" s="8"/>
      <c r="L16" s="7" t="s">
        <v>16</v>
      </c>
      <c r="M16" s="10"/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7" t="s">
        <v>13</v>
      </c>
      <c r="M17" s="10"/>
    </row>
    <row r="18" ht="30" customHeight="1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7" t="s">
        <v>17</v>
      </c>
      <c r="M18" s="10" t="s">
        <v>18</v>
      </c>
    </row>
    <row r="19" ht="30" customHeight="1">
      <c r="A19" s="8" t="s">
        <v>19</v>
      </c>
      <c r="B19" s="8"/>
      <c r="C19" s="8"/>
      <c r="D19" s="8" t="s">
        <v>2</v>
      </c>
      <c r="E19" s="8"/>
      <c r="F19" s="8"/>
      <c r="G19" s="8"/>
      <c r="H19" s="8"/>
      <c r="I19" s="8"/>
      <c r="J19" s="8"/>
      <c r="K19" s="8"/>
      <c r="L19" s="7" t="s">
        <v>20</v>
      </c>
      <c r="M19" s="10" t="s">
        <v>21</v>
      </c>
    </row>
    <row r="20" ht="30" customHeight="1">
      <c r="A20" s="8" t="s">
        <v>22</v>
      </c>
      <c r="B20" s="8"/>
      <c r="C20" s="8"/>
      <c r="D20" s="8" t="s">
        <v>23</v>
      </c>
      <c r="E20" s="8"/>
      <c r="F20" s="8"/>
      <c r="G20" s="8"/>
      <c r="H20" s="8"/>
      <c r="I20" s="8"/>
      <c r="J20" s="8"/>
      <c r="K20" s="8"/>
      <c r="L20" s="7" t="s">
        <v>24</v>
      </c>
      <c r="M20" s="10" t="s">
        <v>25</v>
      </c>
    </row>
    <row r="21" ht="15" customHeight="1">
</row>
    <row r="22" ht="20" customHeight="1">
      <c r="A22" s="0"/>
      <c r="B22" s="29" t="s">
        <v>26</v>
      </c>
      <c r="C22" s="29"/>
      <c r="D22" s="29"/>
      <c r="E22" s="29"/>
      <c r="F22" s="29"/>
      <c r="G22" s="29"/>
      <c r="H22" s="0"/>
      <c r="I22" s="29" t="s">
        <v>26</v>
      </c>
      <c r="J22" s="29"/>
      <c r="K22" s="29"/>
      <c r="L22" s="29"/>
      <c r="M22" s="29"/>
    </row>
    <row r="23" ht="20" customHeight="1">
      <c r="A23" s="0"/>
      <c r="B23" s="30" t="s">
        <v>27</v>
      </c>
      <c r="C23" s="30"/>
      <c r="D23" s="30"/>
      <c r="E23" s="30"/>
      <c r="F23" s="30"/>
      <c r="G23" s="30"/>
      <c r="H23" s="0"/>
      <c r="I23" s="30" t="s">
        <v>28</v>
      </c>
      <c r="J23" s="30"/>
      <c r="K23" s="30"/>
      <c r="L23" s="30"/>
      <c r="M23" s="30"/>
    </row>
    <row r="24" ht="20" customHeight="1">
      <c r="A24" s="0"/>
      <c r="B24" s="30" t="s">
        <v>29</v>
      </c>
      <c r="C24" s="30"/>
      <c r="D24" s="30"/>
      <c r="E24" s="30"/>
      <c r="F24" s="30"/>
      <c r="G24" s="30"/>
      <c r="H24" s="0"/>
      <c r="I24" s="30" t="s">
        <v>30</v>
      </c>
      <c r="J24" s="30"/>
      <c r="K24" s="30"/>
      <c r="L24" s="30"/>
      <c r="M24" s="30"/>
    </row>
    <row r="25" ht="20" customHeight="1">
      <c r="A25" s="0"/>
      <c r="B25" s="30" t="s">
        <v>31</v>
      </c>
      <c r="C25" s="30"/>
      <c r="D25" s="30"/>
      <c r="E25" s="30"/>
      <c r="F25" s="30"/>
      <c r="G25" s="30"/>
      <c r="H25" s="0"/>
      <c r="I25" s="30" t="s">
        <v>32</v>
      </c>
      <c r="J25" s="30"/>
      <c r="K25" s="30"/>
      <c r="L25" s="30"/>
      <c r="M25" s="30"/>
    </row>
    <row r="26" ht="20" customHeight="1">
      <c r="A26" s="0"/>
      <c r="B26" s="30" t="s">
        <v>33</v>
      </c>
      <c r="C26" s="30"/>
      <c r="D26" s="30"/>
      <c r="E26" s="30"/>
      <c r="F26" s="30"/>
      <c r="G26" s="30"/>
      <c r="H26" s="0"/>
      <c r="I26" s="30" t="s">
        <v>34</v>
      </c>
      <c r="J26" s="30"/>
      <c r="K26" s="30"/>
      <c r="L26" s="30"/>
      <c r="M26" s="30"/>
    </row>
    <row r="27" ht="20" customHeight="1">
      <c r="A27" s="0"/>
      <c r="B27" s="30" t="s">
        <v>35</v>
      </c>
      <c r="C27" s="30"/>
      <c r="D27" s="30"/>
      <c r="E27" s="30"/>
      <c r="F27" s="30"/>
      <c r="G27" s="30"/>
      <c r="H27" s="0"/>
      <c r="I27" s="30" t="s">
        <v>35</v>
      </c>
      <c r="J27" s="30"/>
      <c r="K27" s="30"/>
      <c r="L27" s="30"/>
      <c r="M27" s="30"/>
    </row>
    <row r="28" ht="20" customHeight="1">
      <c r="A28" s="0"/>
      <c r="B28" s="31" t="s">
        <v>36</v>
      </c>
      <c r="C28" s="31"/>
      <c r="D28" s="31"/>
      <c r="E28" s="31"/>
      <c r="F28" s="31"/>
      <c r="G28" s="31"/>
      <c r="H28" s="0"/>
      <c r="I28" s="31" t="s">
        <v>37</v>
      </c>
      <c r="J28" s="31"/>
      <c r="K28" s="31"/>
      <c r="L28" s="31"/>
      <c r="M28" s="31"/>
    </row>
  </sheetData>
  <sheetProtection password="A611" sheet="1" objects="1" scenarios="1"/>
  <mergeCells>
    <mergeCell ref="K2:M2"/>
    <mergeCell ref="K3:M3"/>
    <mergeCell ref="K4:M4"/>
    <mergeCell ref="K5:M5"/>
    <mergeCell ref="K6:M6"/>
    <mergeCell ref="L7:M7"/>
    <mergeCell ref="K9:M9"/>
    <mergeCell ref="A11:M11"/>
    <mergeCell ref="A12:M12"/>
    <mergeCell ref="H13:J13"/>
    <mergeCell ref="F14:G14"/>
    <mergeCell ref="H14:I14"/>
    <mergeCell ref="A16:C16"/>
    <mergeCell ref="D16:K16"/>
    <mergeCell ref="A19:C19"/>
    <mergeCell ref="D19:K19"/>
    <mergeCell ref="A20:C20"/>
    <mergeCell ref="D20:K20"/>
    <mergeCell ref="B22:G22"/>
    <mergeCell ref="I22:M22"/>
    <mergeCell ref="B23:G23"/>
    <mergeCell ref="I23:M23"/>
    <mergeCell ref="B24:G24"/>
    <mergeCell ref="I24:M24"/>
    <mergeCell ref="B25:G25"/>
    <mergeCell ref="I25:M25"/>
    <mergeCell ref="B26:G26"/>
    <mergeCell ref="I26:M26"/>
    <mergeCell ref="B27:G27"/>
    <mergeCell ref="I27:M27"/>
    <mergeCell ref="B28:G28"/>
    <mergeCell ref="I28:M28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&amp;R&amp;R&amp;"Verdana,����������" &amp;12 &amp;K00-009</oddHeader>
    <oddFooter>&amp;L&amp;L&amp;"Verdana,����������"&amp;K000000&amp;L&amp;"Verdana,����������"&amp;K00-014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6" width="15.28" customWidth="1"/>
    <col min="7" max="9" width="19.10" customWidth="1"/>
    <col min="10" max="10" width="47.75" customWidth="1"/>
  </cols>
  <sheetData>
    <row r="1" ht="15" customHeight="1">
      <c r="A1" s="23" t="s">
        <v>472</v>
      </c>
      <c r="B1" s="23"/>
      <c r="C1" s="23"/>
      <c r="D1" s="23"/>
      <c r="E1" s="23"/>
      <c r="F1" s="23"/>
      <c r="G1" s="23"/>
      <c r="H1" s="23"/>
      <c r="I1" s="23"/>
      <c r="J1" s="23"/>
    </row>
    <row r="2" ht="25" customHeight="1">
      <c r="A2" s="1" t="s">
        <v>473</v>
      </c>
      <c r="B2" s="1"/>
      <c r="C2" s="1"/>
      <c r="D2" s="1"/>
      <c r="E2" s="1"/>
      <c r="F2" s="1"/>
      <c r="G2" s="1"/>
      <c r="H2" s="1"/>
      <c r="I2" s="1"/>
      <c r="J2" s="1"/>
    </row>
    <row r="3" ht="20" customHeight="1">
</row>
    <row r="4" ht="20" customHeight="1">
      <c r="A4" s="12" t="s">
        <v>474</v>
      </c>
      <c r="B4" s="12"/>
      <c r="C4" s="12"/>
      <c r="D4" s="12" t="s">
        <v>475</v>
      </c>
      <c r="E4" s="12"/>
      <c r="F4" s="12"/>
      <c r="G4" s="12"/>
      <c r="H4" s="12"/>
      <c r="I4" s="12"/>
      <c r="J4" s="12"/>
    </row>
    <row r="5" ht="20" customHeight="1">
      <c r="A5" s="10" t="s">
        <v>476</v>
      </c>
      <c r="B5" s="10" t="s">
        <v>477</v>
      </c>
      <c r="C5" s="10" t="s">
        <v>478</v>
      </c>
      <c r="D5" s="10" t="s">
        <v>479</v>
      </c>
      <c r="E5" s="10" t="s">
        <v>480</v>
      </c>
      <c r="F5" s="10" t="s">
        <v>481</v>
      </c>
      <c r="G5" s="10" t="s">
        <v>482</v>
      </c>
      <c r="H5" s="10"/>
      <c r="I5" s="10"/>
      <c r="J5" s="10"/>
    </row>
    <row r="6" ht="20" customHeight="1">
      <c r="A6" s="10"/>
      <c r="B6" s="10"/>
      <c r="C6" s="10"/>
      <c r="D6" s="10"/>
      <c r="E6" s="10"/>
      <c r="F6" s="10"/>
      <c r="G6" s="10" t="s">
        <v>483</v>
      </c>
      <c r="H6" s="10" t="s">
        <v>484</v>
      </c>
      <c r="I6" s="10" t="s">
        <v>485</v>
      </c>
      <c r="J6" s="10" t="s">
        <v>486</v>
      </c>
    </row>
    <row r="7">
      <c r="A7" s="10" t="s">
        <v>487</v>
      </c>
      <c r="B7" s="10" t="s">
        <v>330</v>
      </c>
      <c r="C7" s="11" t="s">
        <v>488</v>
      </c>
      <c r="D7" s="11" t="s">
        <v>489</v>
      </c>
      <c r="E7" s="10" t="s">
        <v>490</v>
      </c>
      <c r="F7" s="10" t="s">
        <v>491</v>
      </c>
      <c r="G7" s="18">
        <v>8482.83</v>
      </c>
      <c r="H7" s="18">
        <v>9445.4</v>
      </c>
      <c r="I7" s="18">
        <v>962.57</v>
      </c>
      <c r="J7" s="11" t="s">
        <v>492</v>
      </c>
    </row>
    <row r="8">
      <c r="A8" s="10" t="s">
        <v>487</v>
      </c>
      <c r="B8" s="10" t="s">
        <v>330</v>
      </c>
      <c r="C8" s="11" t="s">
        <v>493</v>
      </c>
      <c r="D8" s="11" t="s">
        <v>489</v>
      </c>
      <c r="E8" s="10" t="s">
        <v>490</v>
      </c>
      <c r="F8" s="10" t="s">
        <v>491</v>
      </c>
      <c r="G8" s="18">
        <v>27569.21</v>
      </c>
      <c r="H8" s="18">
        <v>30697.54</v>
      </c>
      <c r="I8" s="18">
        <v>3128.33</v>
      </c>
      <c r="J8" s="11" t="s">
        <v>492</v>
      </c>
    </row>
    <row r="9">
      <c r="A9" s="10" t="s">
        <v>487</v>
      </c>
      <c r="B9" s="10" t="s">
        <v>330</v>
      </c>
      <c r="C9" s="11" t="s">
        <v>494</v>
      </c>
      <c r="D9" s="11" t="s">
        <v>489</v>
      </c>
      <c r="E9" s="10" t="s">
        <v>490</v>
      </c>
      <c r="F9" s="10" t="s">
        <v>491</v>
      </c>
      <c r="G9" s="18">
        <v>2827.61</v>
      </c>
      <c r="H9" s="18">
        <v>3148.47</v>
      </c>
      <c r="I9" s="18">
        <v>320.86</v>
      </c>
      <c r="J9" s="11" t="s">
        <v>492</v>
      </c>
    </row>
    <row r="10">
      <c r="A10" s="10" t="s">
        <v>487</v>
      </c>
      <c r="B10" s="10" t="s">
        <v>330</v>
      </c>
      <c r="C10" s="11" t="s">
        <v>495</v>
      </c>
      <c r="D10" s="11" t="s">
        <v>489</v>
      </c>
      <c r="E10" s="10" t="s">
        <v>490</v>
      </c>
      <c r="F10" s="10" t="s">
        <v>491</v>
      </c>
      <c r="G10" s="18">
        <v>5183.95</v>
      </c>
      <c r="H10" s="18">
        <v>5772.19</v>
      </c>
      <c r="I10" s="18">
        <v>588.24</v>
      </c>
      <c r="J10" s="11" t="s">
        <v>492</v>
      </c>
    </row>
    <row r="11">
      <c r="A11" s="10" t="s">
        <v>496</v>
      </c>
      <c r="B11" s="10" t="s">
        <v>328</v>
      </c>
      <c r="C11" s="11" t="s">
        <v>488</v>
      </c>
      <c r="D11" s="11" t="s">
        <v>497</v>
      </c>
      <c r="E11" s="10" t="s">
        <v>490</v>
      </c>
      <c r="F11" s="10" t="s">
        <v>491</v>
      </c>
      <c r="G11" s="18">
        <v>29935.83</v>
      </c>
      <c r="H11" s="18">
        <v>48224.6</v>
      </c>
      <c r="I11" s="18">
        <v>18288.77</v>
      </c>
      <c r="J11" s="11" t="s">
        <v>498</v>
      </c>
    </row>
    <row r="12">
      <c r="A12" s="10" t="s">
        <v>496</v>
      </c>
      <c r="B12" s="10" t="s">
        <v>328</v>
      </c>
      <c r="C12" s="11" t="s">
        <v>495</v>
      </c>
      <c r="D12" s="11" t="s">
        <v>497</v>
      </c>
      <c r="E12" s="10" t="s">
        <v>490</v>
      </c>
      <c r="F12" s="10" t="s">
        <v>491</v>
      </c>
      <c r="G12" s="18">
        <v>18294.12</v>
      </c>
      <c r="H12" s="18">
        <v>29470.59</v>
      </c>
      <c r="I12" s="18">
        <v>11176.47</v>
      </c>
      <c r="J12" s="11" t="s">
        <v>498</v>
      </c>
    </row>
    <row r="13">
      <c r="A13" s="10" t="s">
        <v>496</v>
      </c>
      <c r="B13" s="10" t="s">
        <v>328</v>
      </c>
      <c r="C13" s="11" t="s">
        <v>493</v>
      </c>
      <c r="D13" s="11" t="s">
        <v>497</v>
      </c>
      <c r="E13" s="10" t="s">
        <v>490</v>
      </c>
      <c r="F13" s="10" t="s">
        <v>491</v>
      </c>
      <c r="G13" s="18">
        <v>97291.44</v>
      </c>
      <c r="H13" s="18">
        <v>156729.94</v>
      </c>
      <c r="I13" s="18">
        <v>59438.5</v>
      </c>
      <c r="J13" s="11" t="s">
        <v>498</v>
      </c>
    </row>
    <row r="14">
      <c r="A14" s="10" t="s">
        <v>496</v>
      </c>
      <c r="B14" s="10" t="s">
        <v>328</v>
      </c>
      <c r="C14" s="11" t="s">
        <v>494</v>
      </c>
      <c r="D14" s="11" t="s">
        <v>497</v>
      </c>
      <c r="E14" s="10" t="s">
        <v>490</v>
      </c>
      <c r="F14" s="10" t="s">
        <v>491</v>
      </c>
      <c r="G14" s="18">
        <v>9978.61</v>
      </c>
      <c r="H14" s="18">
        <v>16074.87</v>
      </c>
      <c r="I14" s="18">
        <v>6096.26</v>
      </c>
      <c r="J14" s="11" t="s">
        <v>498</v>
      </c>
    </row>
    <row r="15">
      <c r="A15" s="10" t="s">
        <v>499</v>
      </c>
      <c r="B15" s="10" t="s">
        <v>404</v>
      </c>
      <c r="C15" s="11" t="s">
        <v>500</v>
      </c>
      <c r="D15" s="11" t="s">
        <v>501</v>
      </c>
      <c r="E15" s="10" t="s">
        <v>490</v>
      </c>
      <c r="F15" s="10" t="s">
        <v>491</v>
      </c>
      <c r="G15" s="18">
        <v>75600</v>
      </c>
      <c r="H15" s="18">
        <v>35695</v>
      </c>
      <c r="I15" s="18">
        <v>-39905</v>
      </c>
      <c r="J15" s="11" t="s">
        <v>502</v>
      </c>
    </row>
    <row r="16">
      <c r="A16" s="10" t="s">
        <v>499</v>
      </c>
      <c r="B16" s="10" t="s">
        <v>404</v>
      </c>
      <c r="C16" s="11" t="s">
        <v>493</v>
      </c>
      <c r="D16" s="11" t="s">
        <v>501</v>
      </c>
      <c r="E16" s="10" t="s">
        <v>490</v>
      </c>
      <c r="F16" s="10" t="s">
        <v>491</v>
      </c>
      <c r="G16" s="18">
        <v>47300.53</v>
      </c>
      <c r="H16" s="18">
        <v>22333.24</v>
      </c>
      <c r="I16" s="18">
        <v>-24967.29</v>
      </c>
      <c r="J16" s="11" t="s">
        <v>502</v>
      </c>
    </row>
    <row r="17">
      <c r="A17" s="10" t="s">
        <v>499</v>
      </c>
      <c r="B17" s="10" t="s">
        <v>404</v>
      </c>
      <c r="C17" s="11" t="s">
        <v>494</v>
      </c>
      <c r="D17" s="11" t="s">
        <v>501</v>
      </c>
      <c r="E17" s="10" t="s">
        <v>490</v>
      </c>
      <c r="F17" s="10" t="s">
        <v>491</v>
      </c>
      <c r="G17" s="18">
        <v>4851.34</v>
      </c>
      <c r="H17" s="18">
        <v>2290.59</v>
      </c>
      <c r="I17" s="18">
        <v>-2560.75</v>
      </c>
      <c r="J17" s="11" t="s">
        <v>502</v>
      </c>
    </row>
    <row r="18">
      <c r="A18" s="10" t="s">
        <v>499</v>
      </c>
      <c r="B18" s="10" t="s">
        <v>404</v>
      </c>
      <c r="C18" s="11" t="s">
        <v>495</v>
      </c>
      <c r="D18" s="11" t="s">
        <v>501</v>
      </c>
      <c r="E18" s="10" t="s">
        <v>490</v>
      </c>
      <c r="F18" s="10" t="s">
        <v>491</v>
      </c>
      <c r="G18" s="18">
        <v>8894.12</v>
      </c>
      <c r="H18" s="18">
        <v>4199.41</v>
      </c>
      <c r="I18" s="18">
        <v>-4694.71</v>
      </c>
      <c r="J18" s="11" t="s">
        <v>502</v>
      </c>
    </row>
    <row r="19">
      <c r="A19" s="10" t="s">
        <v>499</v>
      </c>
      <c r="B19" s="10" t="s">
        <v>404</v>
      </c>
      <c r="C19" s="11" t="s">
        <v>488</v>
      </c>
      <c r="D19" s="11" t="s">
        <v>501</v>
      </c>
      <c r="E19" s="10" t="s">
        <v>490</v>
      </c>
      <c r="F19" s="10" t="s">
        <v>491</v>
      </c>
      <c r="G19" s="18">
        <v>14554.01</v>
      </c>
      <c r="H19" s="18">
        <v>6871.76</v>
      </c>
      <c r="I19" s="18">
        <v>-7682.25</v>
      </c>
      <c r="J19" s="11" t="s">
        <v>502</v>
      </c>
    </row>
    <row r="20">
      <c r="A20" s="10" t="s">
        <v>499</v>
      </c>
      <c r="B20" s="10" t="s">
        <v>383</v>
      </c>
      <c r="C20" s="11" t="s">
        <v>493</v>
      </c>
      <c r="D20" s="11" t="s">
        <v>503</v>
      </c>
      <c r="E20" s="10" t="s">
        <v>490</v>
      </c>
      <c r="F20" s="10" t="s">
        <v>491</v>
      </c>
      <c r="G20" s="18">
        <v>41794.66</v>
      </c>
      <c r="H20" s="18">
        <v>38854.01</v>
      </c>
      <c r="I20" s="18">
        <v>-2940.65</v>
      </c>
      <c r="J20" s="11" t="s">
        <v>504</v>
      </c>
    </row>
    <row r="21">
      <c r="A21" s="10" t="s">
        <v>499</v>
      </c>
      <c r="B21" s="10" t="s">
        <v>383</v>
      </c>
      <c r="C21" s="11" t="s">
        <v>495</v>
      </c>
      <c r="D21" s="11" t="s">
        <v>503</v>
      </c>
      <c r="E21" s="10" t="s">
        <v>490</v>
      </c>
      <c r="F21" s="10" t="s">
        <v>491</v>
      </c>
      <c r="G21" s="18">
        <v>7858.82</v>
      </c>
      <c r="H21" s="18">
        <v>7305.88</v>
      </c>
      <c r="I21" s="18">
        <v>-552.94</v>
      </c>
      <c r="J21" s="11" t="s">
        <v>504</v>
      </c>
    </row>
    <row r="22">
      <c r="A22" s="10" t="s">
        <v>499</v>
      </c>
      <c r="B22" s="10" t="s">
        <v>383</v>
      </c>
      <c r="C22" s="11" t="s">
        <v>488</v>
      </c>
      <c r="D22" s="11" t="s">
        <v>503</v>
      </c>
      <c r="E22" s="10" t="s">
        <v>490</v>
      </c>
      <c r="F22" s="10" t="s">
        <v>491</v>
      </c>
      <c r="G22" s="18">
        <v>12859.89</v>
      </c>
      <c r="H22" s="18">
        <v>11955.08</v>
      </c>
      <c r="I22" s="18">
        <v>-904.81</v>
      </c>
      <c r="J22" s="11" t="s">
        <v>504</v>
      </c>
    </row>
    <row r="23">
      <c r="A23" s="10" t="s">
        <v>499</v>
      </c>
      <c r="B23" s="10" t="s">
        <v>383</v>
      </c>
      <c r="C23" s="11" t="s">
        <v>494</v>
      </c>
      <c r="D23" s="11" t="s">
        <v>503</v>
      </c>
      <c r="E23" s="10" t="s">
        <v>490</v>
      </c>
      <c r="F23" s="10" t="s">
        <v>491</v>
      </c>
      <c r="G23" s="18">
        <v>4286.63</v>
      </c>
      <c r="H23" s="18">
        <v>3985.03</v>
      </c>
      <c r="I23" s="18">
        <v>-301.6</v>
      </c>
      <c r="J23" s="11" t="s">
        <v>504</v>
      </c>
    </row>
    <row r="24">
      <c r="A24" s="10" t="s">
        <v>499</v>
      </c>
      <c r="B24" s="10" t="s">
        <v>387</v>
      </c>
      <c r="C24" s="11" t="s">
        <v>494</v>
      </c>
      <c r="D24" s="11" t="s">
        <v>505</v>
      </c>
      <c r="E24" s="10" t="s">
        <v>490</v>
      </c>
      <c r="F24" s="10" t="s">
        <v>491</v>
      </c>
      <c r="G24" s="18">
        <v>3207.79</v>
      </c>
      <c r="H24" s="18">
        <v>3028.11</v>
      </c>
      <c r="I24" s="18">
        <v>-179.68</v>
      </c>
      <c r="J24" s="11" t="s">
        <v>506</v>
      </c>
    </row>
    <row r="25">
      <c r="A25" s="10" t="s">
        <v>499</v>
      </c>
      <c r="B25" s="10" t="s">
        <v>387</v>
      </c>
      <c r="C25" s="11" t="s">
        <v>493</v>
      </c>
      <c r="D25" s="11" t="s">
        <v>505</v>
      </c>
      <c r="E25" s="10" t="s">
        <v>490</v>
      </c>
      <c r="F25" s="10" t="s">
        <v>491</v>
      </c>
      <c r="G25" s="18">
        <v>31275.91</v>
      </c>
      <c r="H25" s="18">
        <v>29524.04</v>
      </c>
      <c r="I25" s="18">
        <v>-1751.87</v>
      </c>
      <c r="J25" s="11" t="s">
        <v>506</v>
      </c>
    </row>
    <row r="26">
      <c r="A26" s="10" t="s">
        <v>499</v>
      </c>
      <c r="B26" s="10" t="s">
        <v>387</v>
      </c>
      <c r="C26" s="11" t="s">
        <v>495</v>
      </c>
      <c r="D26" s="11" t="s">
        <v>505</v>
      </c>
      <c r="E26" s="10" t="s">
        <v>490</v>
      </c>
      <c r="F26" s="10" t="s">
        <v>491</v>
      </c>
      <c r="G26" s="18">
        <v>5880.94</v>
      </c>
      <c r="H26" s="18">
        <v>5551.53</v>
      </c>
      <c r="I26" s="18">
        <v>-329.41</v>
      </c>
      <c r="J26" s="11" t="s">
        <v>506</v>
      </c>
    </row>
    <row r="27">
      <c r="A27" s="10" t="s">
        <v>499</v>
      </c>
      <c r="B27" s="10" t="s">
        <v>387</v>
      </c>
      <c r="C27" s="11" t="s">
        <v>488</v>
      </c>
      <c r="D27" s="11" t="s">
        <v>505</v>
      </c>
      <c r="E27" s="10" t="s">
        <v>490</v>
      </c>
      <c r="F27" s="10" t="s">
        <v>491</v>
      </c>
      <c r="G27" s="18">
        <v>9623.36</v>
      </c>
      <c r="H27" s="18">
        <v>9084.32</v>
      </c>
      <c r="I27" s="18">
        <v>-539.04</v>
      </c>
      <c r="J27" s="11" t="s">
        <v>506</v>
      </c>
    </row>
    <row r="28">
      <c r="A28" s="10" t="s">
        <v>499</v>
      </c>
      <c r="B28" s="10" t="s">
        <v>410</v>
      </c>
      <c r="C28" s="11" t="s">
        <v>500</v>
      </c>
      <c r="D28" s="11" t="s">
        <v>507</v>
      </c>
      <c r="E28" s="10" t="s">
        <v>490</v>
      </c>
      <c r="F28" s="10" t="s">
        <v>491</v>
      </c>
      <c r="G28" s="18">
        <v>44500</v>
      </c>
      <c r="H28" s="18">
        <v>84405</v>
      </c>
      <c r="I28" s="18">
        <v>39905</v>
      </c>
      <c r="J28" s="11" t="s">
        <v>508</v>
      </c>
    </row>
    <row r="29">
      <c r="A29" s="10" t="s">
        <v>499</v>
      </c>
      <c r="B29" s="10" t="s">
        <v>410</v>
      </c>
      <c r="C29" s="11" t="s">
        <v>493</v>
      </c>
      <c r="D29" s="11" t="s">
        <v>507</v>
      </c>
      <c r="E29" s="10" t="s">
        <v>490</v>
      </c>
      <c r="F29" s="10" t="s">
        <v>491</v>
      </c>
      <c r="G29" s="18">
        <v>102917.45</v>
      </c>
      <c r="H29" s="18">
        <v>102507.44</v>
      </c>
      <c r="I29" s="18">
        <v>-410.01</v>
      </c>
      <c r="J29" s="11" t="s">
        <v>508</v>
      </c>
    </row>
    <row r="30">
      <c r="A30" s="10" t="s">
        <v>499</v>
      </c>
      <c r="B30" s="10" t="s">
        <v>410</v>
      </c>
      <c r="C30" s="11" t="s">
        <v>495</v>
      </c>
      <c r="D30" s="11" t="s">
        <v>507</v>
      </c>
      <c r="E30" s="10" t="s">
        <v>490</v>
      </c>
      <c r="F30" s="10" t="s">
        <v>491</v>
      </c>
      <c r="G30" s="18">
        <v>19352</v>
      </c>
      <c r="H30" s="18">
        <v>19274.91</v>
      </c>
      <c r="I30" s="18">
        <v>-77.09</v>
      </c>
      <c r="J30" s="11" t="s">
        <v>509</v>
      </c>
    </row>
    <row r="31">
      <c r="A31" s="10" t="s">
        <v>499</v>
      </c>
      <c r="B31" s="10" t="s">
        <v>410</v>
      </c>
      <c r="C31" s="11" t="s">
        <v>494</v>
      </c>
      <c r="D31" s="11" t="s">
        <v>507</v>
      </c>
      <c r="E31" s="10" t="s">
        <v>490</v>
      </c>
      <c r="F31" s="10" t="s">
        <v>491</v>
      </c>
      <c r="G31" s="18">
        <v>10555.64</v>
      </c>
      <c r="H31" s="18">
        <v>10513.59</v>
      </c>
      <c r="I31" s="18">
        <v>-42.05</v>
      </c>
      <c r="J31" s="11" t="s">
        <v>509</v>
      </c>
    </row>
    <row r="32">
      <c r="A32" s="10" t="s">
        <v>499</v>
      </c>
      <c r="B32" s="10" t="s">
        <v>410</v>
      </c>
      <c r="C32" s="11" t="s">
        <v>488</v>
      </c>
      <c r="D32" s="11" t="s">
        <v>507</v>
      </c>
      <c r="E32" s="10" t="s">
        <v>490</v>
      </c>
      <c r="F32" s="10" t="s">
        <v>491</v>
      </c>
      <c r="G32" s="18">
        <v>31666.91</v>
      </c>
      <c r="H32" s="18">
        <v>31540.76</v>
      </c>
      <c r="I32" s="18">
        <v>-126.15</v>
      </c>
      <c r="J32" s="11" t="s">
        <v>509</v>
      </c>
    </row>
    <row r="33">
      <c r="A33" s="10" t="s">
        <v>499</v>
      </c>
      <c r="B33" s="10" t="s">
        <v>330</v>
      </c>
      <c r="C33" s="11" t="s">
        <v>488</v>
      </c>
      <c r="D33" s="11" t="s">
        <v>510</v>
      </c>
      <c r="E33" s="10" t="s">
        <v>490</v>
      </c>
      <c r="F33" s="10" t="s">
        <v>491</v>
      </c>
      <c r="G33" s="18">
        <v>1925.13</v>
      </c>
      <c r="H33" s="18">
        <v>1909.73</v>
      </c>
      <c r="I33" s="18">
        <v>-15.4</v>
      </c>
      <c r="J33" s="11" t="s">
        <v>511</v>
      </c>
    </row>
    <row r="34">
      <c r="A34" s="10" t="s">
        <v>499</v>
      </c>
      <c r="B34" s="10" t="s">
        <v>330</v>
      </c>
      <c r="C34" s="11" t="s">
        <v>493</v>
      </c>
      <c r="D34" s="11" t="s">
        <v>510</v>
      </c>
      <c r="E34" s="10" t="s">
        <v>490</v>
      </c>
      <c r="F34" s="10" t="s">
        <v>491</v>
      </c>
      <c r="G34" s="18">
        <v>6256.69</v>
      </c>
      <c r="H34" s="18">
        <v>6206.63</v>
      </c>
      <c r="I34" s="18">
        <v>-50.06</v>
      </c>
      <c r="J34" s="11" t="s">
        <v>511</v>
      </c>
    </row>
    <row r="35">
      <c r="A35" s="10" t="s">
        <v>499</v>
      </c>
      <c r="B35" s="10" t="s">
        <v>330</v>
      </c>
      <c r="C35" s="11" t="s">
        <v>495</v>
      </c>
      <c r="D35" s="11" t="s">
        <v>510</v>
      </c>
      <c r="E35" s="10" t="s">
        <v>490</v>
      </c>
      <c r="F35" s="10" t="s">
        <v>491</v>
      </c>
      <c r="G35" s="18">
        <v>1176.47</v>
      </c>
      <c r="H35" s="18">
        <v>1167.06</v>
      </c>
      <c r="I35" s="18">
        <v>-9.41</v>
      </c>
      <c r="J35" s="11" t="s">
        <v>511</v>
      </c>
    </row>
    <row r="36">
      <c r="A36" s="10" t="s">
        <v>499</v>
      </c>
      <c r="B36" s="10" t="s">
        <v>330</v>
      </c>
      <c r="C36" s="11" t="s">
        <v>494</v>
      </c>
      <c r="D36" s="11" t="s">
        <v>510</v>
      </c>
      <c r="E36" s="10" t="s">
        <v>490</v>
      </c>
      <c r="F36" s="10" t="s">
        <v>491</v>
      </c>
      <c r="G36" s="18">
        <v>641.71</v>
      </c>
      <c r="H36" s="18">
        <v>636.58</v>
      </c>
      <c r="I36" s="18">
        <v>-5.13</v>
      </c>
      <c r="J36" s="11" t="s">
        <v>511</v>
      </c>
    </row>
    <row r="37">
      <c r="A37" s="10" t="s">
        <v>499</v>
      </c>
      <c r="B37" s="10" t="s">
        <v>418</v>
      </c>
      <c r="C37" s="11" t="s">
        <v>488</v>
      </c>
      <c r="D37" s="11" t="s">
        <v>512</v>
      </c>
      <c r="E37" s="10" t="s">
        <v>490</v>
      </c>
      <c r="F37" s="10" t="s">
        <v>491</v>
      </c>
      <c r="G37" s="18">
        <v>20502.67</v>
      </c>
      <c r="H37" s="18">
        <v>13443.79</v>
      </c>
      <c r="I37" s="18">
        <v>-7058.88</v>
      </c>
      <c r="J37" s="11" t="s">
        <v>513</v>
      </c>
    </row>
    <row r="38">
      <c r="A38" s="10" t="s">
        <v>499</v>
      </c>
      <c r="B38" s="10" t="s">
        <v>418</v>
      </c>
      <c r="C38" s="11" t="s">
        <v>494</v>
      </c>
      <c r="D38" s="11" t="s">
        <v>512</v>
      </c>
      <c r="E38" s="10" t="s">
        <v>490</v>
      </c>
      <c r="F38" s="10" t="s">
        <v>491</v>
      </c>
      <c r="G38" s="18">
        <v>6834.22</v>
      </c>
      <c r="H38" s="18">
        <v>4481.26</v>
      </c>
      <c r="I38" s="18">
        <v>-2352.96</v>
      </c>
      <c r="J38" s="11" t="s">
        <v>513</v>
      </c>
    </row>
    <row r="39">
      <c r="A39" s="10" t="s">
        <v>499</v>
      </c>
      <c r="B39" s="10" t="s">
        <v>418</v>
      </c>
      <c r="C39" s="11" t="s">
        <v>493</v>
      </c>
      <c r="D39" s="11" t="s">
        <v>512</v>
      </c>
      <c r="E39" s="10" t="s">
        <v>490</v>
      </c>
      <c r="F39" s="10" t="s">
        <v>491</v>
      </c>
      <c r="G39" s="18">
        <v>66633.7</v>
      </c>
      <c r="H39" s="18">
        <v>43692.3</v>
      </c>
      <c r="I39" s="18">
        <v>-22941.4</v>
      </c>
      <c r="J39" s="11" t="s">
        <v>513</v>
      </c>
    </row>
    <row r="40">
      <c r="A40" s="10" t="s">
        <v>499</v>
      </c>
      <c r="B40" s="10" t="s">
        <v>418</v>
      </c>
      <c r="C40" s="11" t="s">
        <v>495</v>
      </c>
      <c r="D40" s="11" t="s">
        <v>512</v>
      </c>
      <c r="E40" s="10" t="s">
        <v>490</v>
      </c>
      <c r="F40" s="10" t="s">
        <v>491</v>
      </c>
      <c r="G40" s="18">
        <v>12529.41</v>
      </c>
      <c r="H40" s="18">
        <v>8215.65</v>
      </c>
      <c r="I40" s="18">
        <v>-4313.76</v>
      </c>
      <c r="J40" s="11" t="s">
        <v>513</v>
      </c>
    </row>
    <row r="41">
      <c r="A41" s="10" t="s">
        <v>514</v>
      </c>
      <c r="B41" s="10" t="s">
        <v>332</v>
      </c>
      <c r="C41" s="11" t="s">
        <v>495</v>
      </c>
      <c r="D41" s="11" t="s">
        <v>515</v>
      </c>
      <c r="E41" s="10" t="s">
        <v>490</v>
      </c>
      <c r="F41" s="10" t="s">
        <v>491</v>
      </c>
      <c r="G41" s="18">
        <v>40176.73</v>
      </c>
      <c r="H41" s="18">
        <v>41341.44</v>
      </c>
      <c r="I41" s="18">
        <v>1164.71</v>
      </c>
      <c r="J41" s="11" t="s">
        <v>516</v>
      </c>
    </row>
    <row r="42">
      <c r="A42" s="10" t="s">
        <v>514</v>
      </c>
      <c r="B42" s="10" t="s">
        <v>332</v>
      </c>
      <c r="C42" s="11" t="s">
        <v>494</v>
      </c>
      <c r="D42" s="11" t="s">
        <v>515</v>
      </c>
      <c r="E42" s="10" t="s">
        <v>490</v>
      </c>
      <c r="F42" s="10" t="s">
        <v>491</v>
      </c>
      <c r="G42" s="18">
        <v>21914.58</v>
      </c>
      <c r="H42" s="18">
        <v>22549.88</v>
      </c>
      <c r="I42" s="18">
        <v>635.3</v>
      </c>
      <c r="J42" s="11" t="s">
        <v>516</v>
      </c>
    </row>
    <row r="43">
      <c r="A43" s="10" t="s">
        <v>514</v>
      </c>
      <c r="B43" s="10" t="s">
        <v>332</v>
      </c>
      <c r="C43" s="11" t="s">
        <v>493</v>
      </c>
      <c r="D43" s="11" t="s">
        <v>515</v>
      </c>
      <c r="E43" s="10" t="s">
        <v>490</v>
      </c>
      <c r="F43" s="10" t="s">
        <v>491</v>
      </c>
      <c r="G43" s="18">
        <v>213667.18</v>
      </c>
      <c r="H43" s="18">
        <v>219861.28</v>
      </c>
      <c r="I43" s="18">
        <v>6194.1</v>
      </c>
      <c r="J43" s="11" t="s">
        <v>516</v>
      </c>
    </row>
    <row r="44">
      <c r="A44" s="10" t="s">
        <v>514</v>
      </c>
      <c r="B44" s="10" t="s">
        <v>332</v>
      </c>
      <c r="C44" s="11" t="s">
        <v>488</v>
      </c>
      <c r="D44" s="11" t="s">
        <v>515</v>
      </c>
      <c r="E44" s="10" t="s">
        <v>490</v>
      </c>
      <c r="F44" s="10" t="s">
        <v>491</v>
      </c>
      <c r="G44" s="18">
        <v>65743.74</v>
      </c>
      <c r="H44" s="18">
        <v>67649.63</v>
      </c>
      <c r="I44" s="18">
        <v>1905.89</v>
      </c>
      <c r="J44" s="11" t="s">
        <v>516</v>
      </c>
    </row>
    <row r="45">
      <c r="A45" s="10" t="s">
        <v>147</v>
      </c>
      <c r="B45" s="10" t="s">
        <v>232</v>
      </c>
      <c r="C45" s="11" t="s">
        <v>495</v>
      </c>
      <c r="D45" s="11" t="s">
        <v>517</v>
      </c>
      <c r="E45" s="10" t="s">
        <v>490</v>
      </c>
      <c r="F45" s="10" t="s">
        <v>491</v>
      </c>
      <c r="G45" s="18">
        <v>16668.24</v>
      </c>
      <c r="H45" s="18">
        <v>15429.76</v>
      </c>
      <c r="I45" s="18">
        <v>-1238.48</v>
      </c>
      <c r="J45" s="11" t="s">
        <v>518</v>
      </c>
    </row>
    <row r="46">
      <c r="A46" s="10" t="s">
        <v>147</v>
      </c>
      <c r="B46" s="10" t="s">
        <v>232</v>
      </c>
      <c r="C46" s="11" t="s">
        <v>488</v>
      </c>
      <c r="D46" s="11" t="s">
        <v>517</v>
      </c>
      <c r="E46" s="10" t="s">
        <v>490</v>
      </c>
      <c r="F46" s="10" t="s">
        <v>491</v>
      </c>
      <c r="G46" s="18">
        <v>27275.29</v>
      </c>
      <c r="H46" s="18">
        <v>25248.71</v>
      </c>
      <c r="I46" s="18">
        <v>-2026.58</v>
      </c>
      <c r="J46" s="11" t="s">
        <v>518</v>
      </c>
    </row>
    <row r="47">
      <c r="A47" s="10" t="s">
        <v>147</v>
      </c>
      <c r="B47" s="10" t="s">
        <v>232</v>
      </c>
      <c r="C47" s="11" t="s">
        <v>494</v>
      </c>
      <c r="D47" s="11" t="s">
        <v>517</v>
      </c>
      <c r="E47" s="10" t="s">
        <v>490</v>
      </c>
      <c r="F47" s="10" t="s">
        <v>491</v>
      </c>
      <c r="G47" s="18">
        <v>9091.76</v>
      </c>
      <c r="H47" s="18">
        <v>8416.24</v>
      </c>
      <c r="I47" s="18">
        <v>-675.52</v>
      </c>
      <c r="J47" s="11" t="s">
        <v>518</v>
      </c>
    </row>
    <row r="48">
      <c r="A48" s="10" t="s">
        <v>147</v>
      </c>
      <c r="B48" s="10" t="s">
        <v>232</v>
      </c>
      <c r="C48" s="11" t="s">
        <v>493</v>
      </c>
      <c r="D48" s="11" t="s">
        <v>517</v>
      </c>
      <c r="E48" s="10" t="s">
        <v>490</v>
      </c>
      <c r="F48" s="10" t="s">
        <v>491</v>
      </c>
      <c r="G48" s="18">
        <v>88644.71</v>
      </c>
      <c r="H48" s="18">
        <v>82058.29</v>
      </c>
      <c r="I48" s="18">
        <v>-6586.42</v>
      </c>
      <c r="J48" s="11" t="s">
        <v>518</v>
      </c>
    </row>
    <row r="49">
      <c r="A49" s="10" t="s">
        <v>519</v>
      </c>
      <c r="B49" s="10" t="s">
        <v>232</v>
      </c>
      <c r="C49" s="11" t="s">
        <v>495</v>
      </c>
      <c r="D49" s="11" t="s">
        <v>520</v>
      </c>
      <c r="E49" s="10" t="s">
        <v>490</v>
      </c>
      <c r="F49" s="10" t="s">
        <v>491</v>
      </c>
      <c r="G49" s="18">
        <v>1764.71</v>
      </c>
      <c r="H49" s="18">
        <v>569.15</v>
      </c>
      <c r="I49" s="18">
        <v>-1195.56</v>
      </c>
      <c r="J49" s="11" t="s">
        <v>521</v>
      </c>
    </row>
    <row r="50">
      <c r="A50" s="10" t="s">
        <v>519</v>
      </c>
      <c r="B50" s="10" t="s">
        <v>232</v>
      </c>
      <c r="C50" s="11" t="s">
        <v>488</v>
      </c>
      <c r="D50" s="11" t="s">
        <v>520</v>
      </c>
      <c r="E50" s="10" t="s">
        <v>490</v>
      </c>
      <c r="F50" s="10" t="s">
        <v>491</v>
      </c>
      <c r="G50" s="18">
        <v>2887.7</v>
      </c>
      <c r="H50" s="18">
        <v>931.34</v>
      </c>
      <c r="I50" s="18">
        <v>-1956.36</v>
      </c>
      <c r="J50" s="11" t="s">
        <v>521</v>
      </c>
    </row>
    <row r="51">
      <c r="A51" s="10" t="s">
        <v>519</v>
      </c>
      <c r="B51" s="10" t="s">
        <v>232</v>
      </c>
      <c r="C51" s="11" t="s">
        <v>493</v>
      </c>
      <c r="D51" s="11" t="s">
        <v>520</v>
      </c>
      <c r="E51" s="10" t="s">
        <v>490</v>
      </c>
      <c r="F51" s="10" t="s">
        <v>491</v>
      </c>
      <c r="G51" s="18">
        <v>9385.02</v>
      </c>
      <c r="H51" s="18">
        <v>3026.86</v>
      </c>
      <c r="I51" s="18">
        <v>-6358.16</v>
      </c>
      <c r="J51" s="11" t="s">
        <v>521</v>
      </c>
    </row>
    <row r="52">
      <c r="A52" s="10" t="s">
        <v>519</v>
      </c>
      <c r="B52" s="10" t="s">
        <v>232</v>
      </c>
      <c r="C52" s="11" t="s">
        <v>494</v>
      </c>
      <c r="D52" s="11" t="s">
        <v>520</v>
      </c>
      <c r="E52" s="10" t="s">
        <v>490</v>
      </c>
      <c r="F52" s="10" t="s">
        <v>491</v>
      </c>
      <c r="G52" s="18">
        <v>962.57</v>
      </c>
      <c r="H52" s="18">
        <v>310.45</v>
      </c>
      <c r="I52" s="18">
        <v>-652.12</v>
      </c>
      <c r="J52" s="11" t="s">
        <v>521</v>
      </c>
    </row>
    <row r="53">
      <c r="A53" s="10" t="s">
        <v>522</v>
      </c>
      <c r="B53" s="10" t="s">
        <v>232</v>
      </c>
      <c r="C53" s="11" t="s">
        <v>493</v>
      </c>
      <c r="D53" s="11" t="s">
        <v>523</v>
      </c>
      <c r="E53" s="10" t="s">
        <v>490</v>
      </c>
      <c r="F53" s="10" t="s">
        <v>491</v>
      </c>
      <c r="G53" s="18">
        <v>6256.69</v>
      </c>
      <c r="H53" s="18">
        <v>3501.56</v>
      </c>
      <c r="I53" s="18">
        <v>-2755.13</v>
      </c>
      <c r="J53" s="11" t="s">
        <v>524</v>
      </c>
    </row>
    <row r="54">
      <c r="A54" s="10" t="s">
        <v>522</v>
      </c>
      <c r="B54" s="10" t="s">
        <v>232</v>
      </c>
      <c r="C54" s="11" t="s">
        <v>488</v>
      </c>
      <c r="D54" s="11" t="s">
        <v>523</v>
      </c>
      <c r="E54" s="10" t="s">
        <v>490</v>
      </c>
      <c r="F54" s="10" t="s">
        <v>491</v>
      </c>
      <c r="G54" s="18">
        <v>1925.13</v>
      </c>
      <c r="H54" s="18">
        <v>1077.4</v>
      </c>
      <c r="I54" s="18">
        <v>-847.73</v>
      </c>
      <c r="J54" s="11" t="s">
        <v>524</v>
      </c>
    </row>
    <row r="55">
      <c r="A55" s="10" t="s">
        <v>522</v>
      </c>
      <c r="B55" s="10" t="s">
        <v>232</v>
      </c>
      <c r="C55" s="11" t="s">
        <v>495</v>
      </c>
      <c r="D55" s="11" t="s">
        <v>523</v>
      </c>
      <c r="E55" s="10" t="s">
        <v>490</v>
      </c>
      <c r="F55" s="10" t="s">
        <v>491</v>
      </c>
      <c r="G55" s="18">
        <v>1176.47</v>
      </c>
      <c r="H55" s="18">
        <v>658.41</v>
      </c>
      <c r="I55" s="18">
        <v>-518.06</v>
      </c>
      <c r="J55" s="11" t="s">
        <v>524</v>
      </c>
    </row>
    <row r="56">
      <c r="A56" s="10" t="s">
        <v>522</v>
      </c>
      <c r="B56" s="10" t="s">
        <v>232</v>
      </c>
      <c r="C56" s="11" t="s">
        <v>494</v>
      </c>
      <c r="D56" s="11" t="s">
        <v>523</v>
      </c>
      <c r="E56" s="10" t="s">
        <v>490</v>
      </c>
      <c r="F56" s="10" t="s">
        <v>491</v>
      </c>
      <c r="G56" s="18">
        <v>641.71</v>
      </c>
      <c r="H56" s="18">
        <v>359.13</v>
      </c>
      <c r="I56" s="18">
        <v>-282.58</v>
      </c>
      <c r="J56" s="11" t="s">
        <v>524</v>
      </c>
    </row>
    <row r="57" ht="20" customHeight="1">
      <c r="A57" s="32" t="s">
        <v>336</v>
      </c>
      <c r="B57" s="32"/>
      <c r="C57" s="32"/>
      <c r="D57" s="32"/>
      <c r="E57" s="32"/>
      <c r="F57" s="32"/>
      <c r="G57" s="20">
        <f>SUM(G7:G56)</f>
      </c>
      <c r="H57" s="20">
        <f>SUM(H7:H56)</f>
      </c>
      <c r="I57" s="20">
        <f>SUM(I7:I56)</f>
      </c>
    </row>
    <row r="58" ht="20" customHeight="1">
</row>
    <row r="59" ht="20" customHeight="1">
      <c r="A59" s="12" t="s">
        <v>474</v>
      </c>
      <c r="B59" s="12"/>
      <c r="C59" s="12"/>
      <c r="D59" s="12" t="s">
        <v>55</v>
      </c>
      <c r="E59" s="12"/>
      <c r="F59" s="12"/>
      <c r="G59" s="12"/>
      <c r="H59" s="12"/>
      <c r="I59" s="12"/>
      <c r="J59" s="12"/>
    </row>
    <row r="60" ht="20" customHeight="1">
      <c r="A60" s="10" t="s">
        <v>476</v>
      </c>
      <c r="B60" s="10" t="s">
        <v>477</v>
      </c>
      <c r="C60" s="10" t="s">
        <v>478</v>
      </c>
      <c r="D60" s="10" t="s">
        <v>479</v>
      </c>
      <c r="E60" s="10" t="s">
        <v>480</v>
      </c>
      <c r="F60" s="10" t="s">
        <v>481</v>
      </c>
      <c r="G60" s="10" t="s">
        <v>482</v>
      </c>
      <c r="H60" s="10"/>
      <c r="I60" s="10"/>
      <c r="J60" s="10"/>
    </row>
    <row r="61" ht="20" customHeight="1">
      <c r="A61" s="10"/>
      <c r="B61" s="10"/>
      <c r="C61" s="10"/>
      <c r="D61" s="10"/>
      <c r="E61" s="10"/>
      <c r="F61" s="10"/>
      <c r="G61" s="10" t="s">
        <v>483</v>
      </c>
      <c r="H61" s="10" t="s">
        <v>484</v>
      </c>
      <c r="I61" s="10" t="s">
        <v>485</v>
      </c>
      <c r="J61" s="10" t="s">
        <v>486</v>
      </c>
    </row>
    <row r="62">
      <c r="A62" s="10" t="s">
        <v>525</v>
      </c>
      <c r="B62" s="10" t="s">
        <v>232</v>
      </c>
      <c r="C62" s="11" t="s">
        <v>526</v>
      </c>
      <c r="D62" s="11" t="s">
        <v>527</v>
      </c>
      <c r="E62" s="10" t="s">
        <v>490</v>
      </c>
      <c r="F62" s="10" t="s">
        <v>491</v>
      </c>
      <c r="G62" s="18">
        <v>0</v>
      </c>
      <c r="H62" s="18">
        <v>299000</v>
      </c>
      <c r="I62" s="18">
        <v>299000</v>
      </c>
      <c r="J62" s="11" t="s">
        <v>528</v>
      </c>
    </row>
    <row r="63">
      <c r="A63" s="10" t="s">
        <v>525</v>
      </c>
      <c r="B63" s="10" t="s">
        <v>232</v>
      </c>
      <c r="C63" s="11" t="s">
        <v>529</v>
      </c>
      <c r="D63" s="11" t="s">
        <v>527</v>
      </c>
      <c r="E63" s="10" t="s">
        <v>490</v>
      </c>
      <c r="F63" s="10" t="s">
        <v>491</v>
      </c>
      <c r="G63" s="18">
        <v>0</v>
      </c>
      <c r="H63" s="18">
        <v>372000</v>
      </c>
      <c r="I63" s="18">
        <v>372000</v>
      </c>
      <c r="J63" s="11" t="s">
        <v>530</v>
      </c>
    </row>
    <row r="64" ht="20" customHeight="1">
      <c r="A64" s="32" t="s">
        <v>336</v>
      </c>
      <c r="B64" s="32"/>
      <c r="C64" s="32"/>
      <c r="D64" s="32"/>
      <c r="E64" s="32"/>
      <c r="F64" s="32"/>
      <c r="G64" s="20">
        <f>SUM(G62:G63)</f>
      </c>
      <c r="H64" s="20">
        <f>SUM(H62:H63)</f>
      </c>
      <c r="I64" s="20">
        <f>SUM(I62:I63)</f>
      </c>
    </row>
    <row r="65" ht="20" customHeight="1">
</row>
    <row r="66" ht="20" customHeight="1">
      <c r="A66" s="12" t="s">
        <v>474</v>
      </c>
      <c r="B66" s="12"/>
      <c r="C66" s="12"/>
      <c r="D66" s="12" t="s">
        <v>51</v>
      </c>
      <c r="E66" s="12"/>
      <c r="F66" s="12"/>
      <c r="G66" s="12"/>
      <c r="H66" s="12"/>
      <c r="I66" s="12"/>
      <c r="J66" s="12"/>
    </row>
    <row r="67" ht="20" customHeight="1">
      <c r="A67" s="10" t="s">
        <v>476</v>
      </c>
      <c r="B67" s="10" t="s">
        <v>477</v>
      </c>
      <c r="C67" s="10" t="s">
        <v>478</v>
      </c>
      <c r="D67" s="10" t="s">
        <v>479</v>
      </c>
      <c r="E67" s="10" t="s">
        <v>480</v>
      </c>
      <c r="F67" s="10" t="s">
        <v>481</v>
      </c>
      <c r="G67" s="10" t="s">
        <v>482</v>
      </c>
      <c r="H67" s="10"/>
      <c r="I67" s="10"/>
      <c r="J67" s="10"/>
    </row>
    <row r="68" ht="20" customHeight="1">
      <c r="A68" s="10"/>
      <c r="B68" s="10"/>
      <c r="C68" s="10"/>
      <c r="D68" s="10"/>
      <c r="E68" s="10"/>
      <c r="F68" s="10"/>
      <c r="G68" s="10" t="s">
        <v>483</v>
      </c>
      <c r="H68" s="10" t="s">
        <v>484</v>
      </c>
      <c r="I68" s="10" t="s">
        <v>485</v>
      </c>
      <c r="J68" s="10" t="s">
        <v>486</v>
      </c>
    </row>
    <row r="69">
      <c r="A69" s="10" t="s">
        <v>499</v>
      </c>
      <c r="B69" s="10" t="s">
        <v>232</v>
      </c>
      <c r="C69" s="11" t="s">
        <v>531</v>
      </c>
      <c r="D69" s="11" t="s">
        <v>532</v>
      </c>
      <c r="E69" s="10" t="s">
        <v>490</v>
      </c>
      <c r="F69" s="10" t="s">
        <v>533</v>
      </c>
      <c r="G69" s="18">
        <v>680515.35</v>
      </c>
      <c r="H69" s="18">
        <v>479515.35</v>
      </c>
      <c r="I69" s="18">
        <v>-201000</v>
      </c>
      <c r="J69" s="11" t="s">
        <v>534</v>
      </c>
    </row>
    <row r="70">
      <c r="A70" s="10" t="s">
        <v>514</v>
      </c>
      <c r="B70" s="10" t="s">
        <v>332</v>
      </c>
      <c r="C70" s="11" t="s">
        <v>531</v>
      </c>
      <c r="D70" s="11" t="s">
        <v>535</v>
      </c>
      <c r="E70" s="10" t="s">
        <v>490</v>
      </c>
      <c r="F70" s="10" t="s">
        <v>491</v>
      </c>
      <c r="G70" s="18">
        <v>267935</v>
      </c>
      <c r="H70" s="18">
        <v>216054.25</v>
      </c>
      <c r="I70" s="18">
        <v>-51880.75</v>
      </c>
      <c r="J70" s="11" t="s">
        <v>536</v>
      </c>
    </row>
    <row r="71">
      <c r="A71" s="10" t="s">
        <v>525</v>
      </c>
      <c r="B71" s="10" t="s">
        <v>232</v>
      </c>
      <c r="C71" s="11" t="s">
        <v>531</v>
      </c>
      <c r="D71" s="11" t="s">
        <v>537</v>
      </c>
      <c r="E71" s="10" t="s">
        <v>490</v>
      </c>
      <c r="F71" s="10" t="s">
        <v>533</v>
      </c>
      <c r="G71" s="18">
        <v>1211748.81</v>
      </c>
      <c r="H71" s="18">
        <v>1364678.66</v>
      </c>
      <c r="I71" s="18">
        <v>152929.85</v>
      </c>
      <c r="J71" s="11" t="s">
        <v>538</v>
      </c>
    </row>
    <row r="72">
      <c r="A72" s="10" t="s">
        <v>519</v>
      </c>
      <c r="B72" s="10" t="s">
        <v>331</v>
      </c>
      <c r="C72" s="11" t="s">
        <v>531</v>
      </c>
      <c r="D72" s="11" t="s">
        <v>539</v>
      </c>
      <c r="E72" s="10" t="s">
        <v>490</v>
      </c>
      <c r="F72" s="10" t="s">
        <v>491</v>
      </c>
      <c r="G72" s="18">
        <v>398421.59</v>
      </c>
      <c r="H72" s="18">
        <v>455189.24</v>
      </c>
      <c r="I72" s="18">
        <v>56767.65</v>
      </c>
      <c r="J72" s="11" t="s">
        <v>540</v>
      </c>
    </row>
    <row r="73">
      <c r="A73" s="10" t="s">
        <v>519</v>
      </c>
      <c r="B73" s="10" t="s">
        <v>331</v>
      </c>
      <c r="C73" s="11" t="s">
        <v>531</v>
      </c>
      <c r="D73" s="11" t="s">
        <v>539</v>
      </c>
      <c r="E73" s="10" t="s">
        <v>490</v>
      </c>
      <c r="F73" s="10" t="s">
        <v>533</v>
      </c>
      <c r="G73" s="18">
        <v>0</v>
      </c>
      <c r="H73" s="18">
        <v>48070.15</v>
      </c>
      <c r="I73" s="18">
        <v>48070.15</v>
      </c>
      <c r="J73" s="11" t="s">
        <v>540</v>
      </c>
    </row>
    <row r="74">
      <c r="A74" s="10" t="s">
        <v>522</v>
      </c>
      <c r="B74" s="10" t="s">
        <v>232</v>
      </c>
      <c r="C74" s="11" t="s">
        <v>531</v>
      </c>
      <c r="D74" s="11" t="s">
        <v>541</v>
      </c>
      <c r="E74" s="10" t="s">
        <v>490</v>
      </c>
      <c r="F74" s="10" t="s">
        <v>491</v>
      </c>
      <c r="G74" s="18">
        <v>179625</v>
      </c>
      <c r="H74" s="18">
        <v>174738.1</v>
      </c>
      <c r="I74" s="18">
        <v>-4886.9</v>
      </c>
      <c r="J74" s="11" t="s">
        <v>524</v>
      </c>
    </row>
    <row r="75" ht="20" customHeight="1">
      <c r="A75" s="32" t="s">
        <v>336</v>
      </c>
      <c r="B75" s="32"/>
      <c r="C75" s="32"/>
      <c r="D75" s="32"/>
      <c r="E75" s="32"/>
      <c r="F75" s="32"/>
      <c r="G75" s="20">
        <f>SUM(G69:G74)</f>
      </c>
      <c r="H75" s="20">
        <f>SUM(H69:H74)</f>
      </c>
      <c r="I75" s="20">
        <f>SUM(I69:I74)</f>
      </c>
    </row>
    <row r="76" ht="20" customHeight="1">
</row>
    <row r="77" ht="20" customHeight="1">
      <c r="A77" s="12" t="s">
        <v>474</v>
      </c>
      <c r="B77" s="12"/>
      <c r="C77" s="12"/>
      <c r="D77" s="12" t="s">
        <v>542</v>
      </c>
      <c r="E77" s="12"/>
      <c r="F77" s="12"/>
      <c r="G77" s="12"/>
      <c r="H77" s="12"/>
      <c r="I77" s="12"/>
      <c r="J77" s="12"/>
    </row>
    <row r="78" ht="20" customHeight="1">
      <c r="A78" s="10" t="s">
        <v>476</v>
      </c>
      <c r="B78" s="10" t="s">
        <v>477</v>
      </c>
      <c r="C78" s="10" t="s">
        <v>478</v>
      </c>
      <c r="D78" s="10" t="s">
        <v>479</v>
      </c>
      <c r="E78" s="10" t="s">
        <v>480</v>
      </c>
      <c r="F78" s="10" t="s">
        <v>481</v>
      </c>
      <c r="G78" s="10" t="s">
        <v>482</v>
      </c>
      <c r="H78" s="10"/>
      <c r="I78" s="10"/>
      <c r="J78" s="10"/>
    </row>
    <row r="79" ht="20" customHeight="1">
      <c r="A79" s="10"/>
      <c r="B79" s="10"/>
      <c r="C79" s="10"/>
      <c r="D79" s="10"/>
      <c r="E79" s="10"/>
      <c r="F79" s="10"/>
      <c r="G79" s="10" t="s">
        <v>483</v>
      </c>
      <c r="H79" s="10" t="s">
        <v>484</v>
      </c>
      <c r="I79" s="10" t="s">
        <v>485</v>
      </c>
      <c r="J79" s="10" t="s">
        <v>486</v>
      </c>
    </row>
    <row r="80" ht="20" customHeight="1">
      <c r="A80" s="10" t="s">
        <v>471</v>
      </c>
      <c r="B80" s="10"/>
      <c r="C80" s="10"/>
      <c r="D80" s="10"/>
      <c r="E80" s="10"/>
      <c r="F80" s="10"/>
      <c r="G80" s="10"/>
      <c r="H80" s="10"/>
      <c r="I80" s="10"/>
      <c r="J80" s="10"/>
    </row>
  </sheetData>
  <sheetProtection password="A611" sheet="1" objects="1" scenarios="1"/>
  <mergeCells>
    <mergeCell ref="A1:J1"/>
    <mergeCell ref="A2:J2"/>
    <mergeCell ref="A4:C4"/>
    <mergeCell ref="D4:J4"/>
    <mergeCell ref="A5:A6"/>
    <mergeCell ref="B5:B6"/>
    <mergeCell ref="C5:C6"/>
    <mergeCell ref="D5:D6"/>
    <mergeCell ref="E5:E6"/>
    <mergeCell ref="F5:F6"/>
    <mergeCell ref="G5:J5"/>
    <mergeCell ref="A57:F57"/>
    <mergeCell ref="A59:C59"/>
    <mergeCell ref="D59:J59"/>
    <mergeCell ref="A60:A61"/>
    <mergeCell ref="B60:B61"/>
    <mergeCell ref="C60:C61"/>
    <mergeCell ref="D60:D61"/>
    <mergeCell ref="E60:E61"/>
    <mergeCell ref="F60:F61"/>
    <mergeCell ref="G60:J60"/>
    <mergeCell ref="A64:F64"/>
    <mergeCell ref="A66:C66"/>
    <mergeCell ref="D66:J66"/>
    <mergeCell ref="A67:A68"/>
    <mergeCell ref="B67:B68"/>
    <mergeCell ref="C67:C68"/>
    <mergeCell ref="D67:D68"/>
    <mergeCell ref="E67:E68"/>
    <mergeCell ref="F67:F68"/>
    <mergeCell ref="G67:J67"/>
    <mergeCell ref="A75:F75"/>
    <mergeCell ref="A77:C77"/>
    <mergeCell ref="D77:J77"/>
    <mergeCell ref="A78:A79"/>
    <mergeCell ref="B78:B79"/>
    <mergeCell ref="C78:C79"/>
    <mergeCell ref="D78:D79"/>
    <mergeCell ref="E78:E79"/>
    <mergeCell ref="F78:F79"/>
    <mergeCell ref="G78:J78"/>
    <mergeCell ref="A80:J80"/>
  </mergeCells>
  <phoneticPr fontId="0" type="noConversion"/>
  <pageMargins left="0.4" right="0.4" top="0.4" bottom="0.4" header="0.1" footer="0.1"/>
  <pageSetup paperSize="9" fitToHeight="0" orientation="landscape" verticalDpi="0" r:id="rId10"/>
  <headerFooter>
    <oddHeader>&amp;R&amp;R&amp;"Verdana,����������" &amp;12 &amp;K00-009</oddHeader>
    <oddFooter>&amp;L&amp;L&amp;"Verdana,����������"&amp;K000000&amp;L&amp;"Verdana,����������"&amp;K00-014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5" width="11.46" customWidth="1"/>
    <col min="6" max="8" width="22.92" customWidth="1"/>
  </cols>
  <sheetData>
    <row r="1" ht="15" customHeight="1">
</row>
    <row r="2" ht="25" customHeight="1">
      <c r="A2" s="4" t="s">
        <v>38</v>
      </c>
      <c r="B2" s="4"/>
      <c r="C2" s="4"/>
      <c r="D2" s="4"/>
      <c r="E2" s="4"/>
      <c r="F2" s="4"/>
      <c r="G2" s="4"/>
      <c r="H2" s="4"/>
    </row>
    <row r="3" ht="15" customHeight="1">
</row>
    <row r="4" ht="40" customHeight="1">
      <c r="A4" s="10" t="s">
        <v>39</v>
      </c>
      <c r="B4" s="10" t="s">
        <v>40</v>
      </c>
      <c r="C4" s="10" t="s">
        <v>41</v>
      </c>
      <c r="D4" s="10" t="s">
        <v>42</v>
      </c>
      <c r="E4" s="10" t="s">
        <v>43</v>
      </c>
      <c r="F4" s="10" t="s">
        <v>44</v>
      </c>
      <c r="G4" s="10"/>
      <c r="H4" s="10"/>
    </row>
    <row r="5" ht="40" customHeight="1">
      <c r="A5" s="10"/>
      <c r="B5" s="10"/>
      <c r="C5" s="10"/>
      <c r="D5" s="10"/>
      <c r="E5" s="10"/>
      <c r="F5" s="10" t="s">
        <v>45</v>
      </c>
      <c r="G5" s="10" t="s">
        <v>46</v>
      </c>
      <c r="H5" s="10" t="s">
        <v>47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ht="25" customHeight="1">
      <c r="A7" s="11" t="s">
        <v>48</v>
      </c>
      <c r="B7" s="10" t="s">
        <v>49</v>
      </c>
      <c r="C7" s="10" t="s">
        <v>50</v>
      </c>
      <c r="D7" s="10" t="s">
        <v>50</v>
      </c>
      <c r="E7" s="10"/>
      <c r="F7" s="18">
        <v>4065696.85</v>
      </c>
      <c r="G7" s="18">
        <v>0</v>
      </c>
      <c r="H7" s="18">
        <v>0</v>
      </c>
    </row>
    <row r="8" ht="25" customHeight="1">
      <c r="A8" s="11" t="s">
        <v>51</v>
      </c>
      <c r="B8" s="10" t="s">
        <v>52</v>
      </c>
      <c r="C8" s="10" t="s">
        <v>50</v>
      </c>
      <c r="D8" s="10" t="s">
        <v>50</v>
      </c>
      <c r="E8" s="10"/>
      <c r="F8" s="18">
        <v>3560920.16</v>
      </c>
      <c r="G8" s="18">
        <v>0</v>
      </c>
      <c r="H8" s="18">
        <v>0</v>
      </c>
    </row>
    <row r="9" ht="25" customHeight="1">
      <c r="A9" s="11" t="s">
        <v>53</v>
      </c>
      <c r="B9" s="10" t="s">
        <v>54</v>
      </c>
      <c r="C9" s="10" t="s">
        <v>50</v>
      </c>
      <c r="D9" s="10" t="s">
        <v>50</v>
      </c>
      <c r="E9" s="10"/>
      <c r="F9" s="18">
        <v>434827.04</v>
      </c>
      <c r="G9" s="18">
        <v>0</v>
      </c>
      <c r="H9" s="18">
        <v>0</v>
      </c>
    </row>
    <row r="10" ht="25" customHeight="1">
      <c r="A10" s="11" t="s">
        <v>55</v>
      </c>
      <c r="B10" s="10" t="s">
        <v>56</v>
      </c>
      <c r="C10" s="10" t="s">
        <v>50</v>
      </c>
      <c r="D10" s="10" t="s">
        <v>50</v>
      </c>
      <c r="E10" s="10"/>
      <c r="F10" s="18">
        <v>69949.65</v>
      </c>
      <c r="G10" s="18">
        <v>0</v>
      </c>
      <c r="H10" s="18">
        <v>0</v>
      </c>
    </row>
    <row r="11" ht="25" customHeight="1">
      <c r="A11" s="11" t="s">
        <v>57</v>
      </c>
      <c r="B11" s="10" t="s">
        <v>58</v>
      </c>
      <c r="C11" s="10" t="s">
        <v>50</v>
      </c>
      <c r="D11" s="10" t="s">
        <v>50</v>
      </c>
      <c r="E11" s="10"/>
      <c r="F11" s="18">
        <f>IF(ISNUMBER(F7),F7,0)+IF(ISNUMBER(F15),F15,0)-IF(ISNUMBER(F31),F31,0)+IF(ISNUMBER(F283),F283,0)-IF(ISNUMBER(F287),F287,0)</f>
      </c>
      <c r="G11" s="18">
        <f>IF(ISNUMBER(G7),G7,0)+IF(ISNUMBER(G15),G15,0)-IF(ISNUMBER(G31),G31,0)+IF(ISNUMBER(G283),G283,0)-IF(ISNUMBER(G287),G287,0)</f>
      </c>
      <c r="H11" s="18">
        <f>IF(ISNUMBER(H7),H7,0)+IF(ISNUMBER(H15),H15,0)-IF(ISNUMBER(H31),H31,0)+IF(ISNUMBER(H283),H283,0)-IF(ISNUMBER(H287),H287,0)</f>
      </c>
    </row>
    <row r="12" ht="25" customHeight="1">
      <c r="A12" s="11" t="s">
        <v>51</v>
      </c>
      <c r="B12" s="10" t="s">
        <v>59</v>
      </c>
      <c r="C12" s="10" t="s">
        <v>50</v>
      </c>
      <c r="D12" s="10" t="s">
        <v>50</v>
      </c>
      <c r="E12" s="10"/>
      <c r="F12" s="18">
        <f>IF(ISNUMBER(F8),F8,0)+IF(ISNUMBER(F17),F17,0)+IF(ISNUMBER(F20),F20,0)+IF(ISNUMBER(F22),F22,0)-IF(ISNUMBER(F23),F23,0)-IF(ISNUMBER(F24),F24,0)+IF(ISNUMBER(F167),F167,0)-IF(ISNUMBER(F125),F125,0)-IF(ISNUMBER(F40),F40,0)-IF(ISNUMBER(F44),F44,0)-IF(ISNUMBER(F54),F54,0)-IF(ISNUMBER(F136),F136,0)-IF(ISNUMBER(F207),F207,0)-IF(ISNUMBER(F217),F217,0)-IF(ISNUMBER(F64),F64,0)-IF(ISNUMBER(F95),F95,0)-IF(ISNUMBER(F105),F105,0)-IF(ISNUMBER(F115),F115,0)-IF(ISNUMBER(F146),F146,0)-IF(ISNUMBER(F156),F156,0)-IF(ISNUMBER(F167),F167,0)-IF(ISNUMBER(F177),F177,0)-IF(ISNUMBER(F187),F187,0)-IF(ISNUMBER(F197),F197,0)-IF(ISNUMBER(F228),F228,0)-IF(ISNUMBER(F239),F239,0)-IF(ISNUMBER(F249),F249,0)-IF(ISNUMBER(F260),F260,0)-IF(ISNUMBER(F271),F271,0)+IF(ISNUMBER(F21),F21,0)-IF(ISNUMBER(F84),F84,0)+IF(ISNUMBER(F283),F283,0)-IF(ISNUMBER(F280),F280,0)+IF(ISNUMBER(F25),F25,0)+IF(ISNUMBER(F30),F30,0)-IF(ISNUMBER(F290),F290,0)-IF(ISNUMBER(F290),F290,0)</f>
      </c>
      <c r="G12" s="18">
        <f>IF(ISNUMBER(G8),G8,0)+IF(ISNUMBER(G17),G17,0)+IF(ISNUMBER(G20),G20,0)+IF(ISNUMBER(G22),G22,0)-IF(ISNUMBER(G23),G23,0)-IF(ISNUMBER(G24),G24,0)+IF(ISNUMBER(G167),G167,0)-IF(ISNUMBER(G125),G125,0)-IF(ISNUMBER(G40),G40,0)-IF(ISNUMBER(G44),G44,0)-IF(ISNUMBER(G54),G54,0)-IF(ISNUMBER(G136),G136,0)-IF(ISNUMBER(G207),G207,0)-IF(ISNUMBER(G217),G217,0)-IF(ISNUMBER(G64),G64,0)-IF(ISNUMBER(G95),G95,0)-IF(ISNUMBER(G105),G105,0)-IF(ISNUMBER(G115),G115,0)-IF(ISNUMBER(G146),G146,0)-IF(ISNUMBER(G156),G156,0)-IF(ISNUMBER(G167),G167,0)-IF(ISNUMBER(G177),G177,0)-IF(ISNUMBER(G187),G187,0)-IF(ISNUMBER(G197),G197,0)-IF(ISNUMBER(G228),G228,0)-IF(ISNUMBER(G239),G239,0)-IF(ISNUMBER(G249),G249,0)-IF(ISNUMBER(G260),G260,0)-IF(ISNUMBER(G271),G271,0)+IF(ISNUMBER(G21),G21,0)-IF(ISNUMBER(G84),G84,0)+IF(ISNUMBER(G283),G283,0)-IF(ISNUMBER(G280),G280,0)+IF(ISNUMBER(G25),G25,0)+IF(ISNUMBER(G30),G30,0)-IF(ISNUMBER(G290),G290,0)-IF(ISNUMBER(G290),G290,0)</f>
      </c>
      <c r="H12" s="18">
        <f>IF(ISNUMBER(H8),H8,0)+IF(ISNUMBER(H17),H17,0)+IF(ISNUMBER(H20),H20,0)+IF(ISNUMBER(H22),H22,0)-IF(ISNUMBER(H23),H23,0)-IF(ISNUMBER(H24),H24,0)+IF(ISNUMBER(H167),H167,0)-IF(ISNUMBER(H125),H125,0)-IF(ISNUMBER(H40),H40,0)-IF(ISNUMBER(H44),H44,0)-IF(ISNUMBER(H54),H54,0)-IF(ISNUMBER(H136),H136,0)-IF(ISNUMBER(H207),H207,0)-IF(ISNUMBER(H217),H217,0)-IF(ISNUMBER(H64),H64,0)-IF(ISNUMBER(H95),H95,0)-IF(ISNUMBER(H105),H105,0)-IF(ISNUMBER(H115),H115,0)-IF(ISNUMBER(H146),H146,0)-IF(ISNUMBER(H156),H156,0)-IF(ISNUMBER(H167),H167,0)-IF(ISNUMBER(H177),H177,0)-IF(ISNUMBER(H187),H187,0)-IF(ISNUMBER(H197),H197,0)-IF(ISNUMBER(H228),H228,0)-IF(ISNUMBER(H239),H239,0)-IF(ISNUMBER(H249),H249,0)-IF(ISNUMBER(H260),H260,0)-IF(ISNUMBER(H271),H271,0)+IF(ISNUMBER(H21),H21,0)-IF(ISNUMBER(H84),H84,0)+IF(ISNUMBER(H283),H283,0)-IF(ISNUMBER(H280),H280,0)+IF(ISNUMBER(H25),H25,0)+IF(ISNUMBER(H30),H30,0)-IF(ISNUMBER(H290),H290,0)-IF(ISNUMBER(H290),H290,0)</f>
      </c>
    </row>
    <row r="13" ht="25" customHeight="1">
      <c r="A13" s="11" t="s">
        <v>53</v>
      </c>
      <c r="B13" s="10" t="s">
        <v>60</v>
      </c>
      <c r="C13" s="10" t="s">
        <v>50</v>
      </c>
      <c r="D13" s="10" t="s">
        <v>61</v>
      </c>
      <c r="E13" s="10"/>
      <c r="F13" s="18">
        <f>IF(ISNUMBER(F9),F9,0)+IF(ISNUMBER(F29),F29,0)+IF(ISNUMBER(F19),F19,0)-IF(ISNUMBER(F47),F47,0)-IF(ISNUMBER(F57),F57,0)-IF(ISNUMBER(F34),F34,0)-IF(ISNUMBER(F87),F87,0)-IF(ISNUMBER(F98),F98,0)-IF(ISNUMBER(F108),F108,0)-IF(ISNUMBER(F118),F118,0)-IF(ISNUMBER(F128),F128,0)-IF(ISNUMBER(F139),F139,0)-IF(ISNUMBER(F149),F149,0)-IF(ISNUMBER(F159),F159,0)-IF(ISNUMBER(F170),F170,0)-IF(ISNUMBER(F180),F180,0)-IF(ISNUMBER(F190),F190,0)-IF(ISNUMBER(F200),F200,0)-IF(ISNUMBER(F210),F210,0)-IF(ISNUMBER(F220),F220,0)-IF(ISNUMBER(F231),F231,0)-IF(ISNUMBER(F242),F242,0)-IF(ISNUMBER(F252),F252,0)-IF(ISNUMBER(F263),F263,0)-IF(ISNUMBER(F77),F77,0)-IF(ISNUMBER(F288),F288,0)-IF(ISNUMBER(F274),F274,0)</f>
      </c>
      <c r="G13" s="18">
        <f>IF(ISNUMBER(G9),G9,0)+IF(ISNUMBER(G29),G29,0)+IF(ISNUMBER(G19),G19,0)-IF(ISNUMBER(G47),G47,0)-IF(ISNUMBER(G57),G57,0)-IF(ISNUMBER(G34),G34,0)-IF(ISNUMBER(G87),G87,0)-IF(ISNUMBER(G98),G98,0)-IF(ISNUMBER(G108),G108,0)-IF(ISNUMBER(G118),G118,0)-IF(ISNUMBER(G128),G128,0)-IF(ISNUMBER(G139),G139,0)-IF(ISNUMBER(G149),G149,0)-IF(ISNUMBER(G159),G159,0)-IF(ISNUMBER(G170),G170,0)-IF(ISNUMBER(G180),G180,0)-IF(ISNUMBER(G190),G190,0)-IF(ISNUMBER(G200),G200,0)-IF(ISNUMBER(G210),G210,0)-IF(ISNUMBER(G220),G220,0)-IF(ISNUMBER(G231),G231,0)-IF(ISNUMBER(G242),G242,0)-IF(ISNUMBER(G252),G252,0)-IF(ISNUMBER(G263),G263,0)-IF(ISNUMBER(G77),G77,0)-IF(ISNUMBER(G288),G288,0)-IF(ISNUMBER(G274),G274,0)</f>
      </c>
      <c r="H13" s="18">
        <f>IF(ISNUMBER(H9),H9,0)+IF(ISNUMBER(H29),H29,0)+IF(ISNUMBER(H19),H19,0)-IF(ISNUMBER(H47),H47,0)-IF(ISNUMBER(H57),H57,0)-IF(ISNUMBER(H34),H34,0)-IF(ISNUMBER(H87),H87,0)-IF(ISNUMBER(H98),H98,0)-IF(ISNUMBER(H108),H108,0)-IF(ISNUMBER(H118),H118,0)-IF(ISNUMBER(H128),H128,0)-IF(ISNUMBER(H139),H139,0)-IF(ISNUMBER(H149),H149,0)-IF(ISNUMBER(H159),H159,0)-IF(ISNUMBER(H170),H170,0)-IF(ISNUMBER(H180),H180,0)-IF(ISNUMBER(H190),H190,0)-IF(ISNUMBER(H200),H200,0)-IF(ISNUMBER(H210),H210,0)-IF(ISNUMBER(H220),H220,0)-IF(ISNUMBER(H231),H231,0)-IF(ISNUMBER(H242),H242,0)-IF(ISNUMBER(H252),H252,0)-IF(ISNUMBER(H263),H263,0)-IF(ISNUMBER(H77),H77,0)-IF(ISNUMBER(H288),H288,0)-IF(ISNUMBER(H274),H274,0)</f>
      </c>
    </row>
    <row r="14" ht="25" customHeight="1">
      <c r="A14" s="11" t="s">
        <v>62</v>
      </c>
      <c r="B14" s="10" t="s">
        <v>63</v>
      </c>
      <c r="C14" s="10" t="s">
        <v>50</v>
      </c>
      <c r="D14" s="10" t="s">
        <v>61</v>
      </c>
      <c r="E14" s="10"/>
      <c r="F14" s="18">
        <f>IF(ISNUMBER(F10),F10,0)+IF(ISNUMBER(F23),F23,0)-IF(ISNUMBER(F37),F37,0)-IF(ISNUMBER(F50),F50,0)-IF(ISNUMBER(F60),F60,0)-IF(ISNUMBER(F70),F70,0)-IF(ISNUMBER(F90),F90,0)-IF(ISNUMBER(F101),F101,0)-IF(ISNUMBER(F111),F111,0)-IF(ISNUMBER(F121),F121,0)-IF(ISNUMBER(F131),F131,0)-IF(ISNUMBER(F142),F142,0)-IF(ISNUMBER(F152),F152,0)-IF(ISNUMBER(F162),F162,0)-IF(ISNUMBER(F173),F173,0)-IF(ISNUMBER(F183),F183,0)-IF(ISNUMBER(F193),F193,0)-IF(ISNUMBER(F203),F203,0)-IF(ISNUMBER(F213),F213,0)-IF(ISNUMBER(F223),F223,0)-IF(ISNUMBER(F234),F234,0)-IF(ISNUMBER(F245),F245,0)-IF(ISNUMBER(F255),F255,0)-IF(ISNUMBER(F266),F266,0)-IF(ISNUMBER(F277),F277,0)-IF(ISNUMBER(F289),F289,0)</f>
      </c>
      <c r="G14" s="18">
        <f>IF(ISNUMBER(G10),G10,0)+IF(ISNUMBER(G23),G23,0)-IF(ISNUMBER(G37),G37,0)-IF(ISNUMBER(G50),G50,0)-IF(ISNUMBER(G60),G60,0)-IF(ISNUMBER(G70),G70,0)-IF(ISNUMBER(G90),G90,0)-IF(ISNUMBER(G101),G101,0)-IF(ISNUMBER(G111),G111,0)-IF(ISNUMBER(G121),G121,0)-IF(ISNUMBER(G131),G131,0)-IF(ISNUMBER(G142),G142,0)-IF(ISNUMBER(G152),G152,0)-IF(ISNUMBER(G162),G162,0)-IF(ISNUMBER(G173),G173,0)-IF(ISNUMBER(G183),G183,0)-IF(ISNUMBER(G193),G193,0)-IF(ISNUMBER(G203),G203,0)-IF(ISNUMBER(G213),G213,0)-IF(ISNUMBER(G223),G223,0)-IF(ISNUMBER(G234),G234,0)-IF(ISNUMBER(G245),G245,0)-IF(ISNUMBER(G255),G255,0)-IF(ISNUMBER(G266),G266,0)-IF(ISNUMBER(G277),G277,0)-IF(ISNUMBER(G289),G289,0)</f>
      </c>
      <c r="H14" s="18">
        <f>IF(ISNUMBER(H10),H10,0)+IF(ISNUMBER(H23),H23,0)-IF(ISNUMBER(H37),H37,0)-IF(ISNUMBER(H50),H50,0)-IF(ISNUMBER(H60),H60,0)-IF(ISNUMBER(H70),H70,0)-IF(ISNUMBER(H90),H90,0)-IF(ISNUMBER(H101),H101,0)-IF(ISNUMBER(H111),H111,0)-IF(ISNUMBER(H121),H121,0)-IF(ISNUMBER(H131),H131,0)-IF(ISNUMBER(H142),H142,0)-IF(ISNUMBER(H152),H152,0)-IF(ISNUMBER(H162),H162,0)-IF(ISNUMBER(H173),H173,0)-IF(ISNUMBER(H183),H183,0)-IF(ISNUMBER(H193),H193,0)-IF(ISNUMBER(H203),H203,0)-IF(ISNUMBER(H213),H213,0)-IF(ISNUMBER(H223),H223,0)-IF(ISNUMBER(H234),H234,0)-IF(ISNUMBER(H245),H245,0)-IF(ISNUMBER(H255),H255,0)-IF(ISNUMBER(H266),H266,0)-IF(ISNUMBER(H277),H277,0)-IF(ISNUMBER(H289),H289,0)</f>
      </c>
    </row>
    <row r="15" ht="25" customHeight="1">
      <c r="A15" s="11" t="s">
        <v>64</v>
      </c>
      <c r="B15" s="10" t="s">
        <v>65</v>
      </c>
      <c r="C15" s="10" t="s">
        <v>50</v>
      </c>
      <c r="D15" s="10" t="s">
        <v>50</v>
      </c>
      <c r="E15" s="10"/>
      <c r="F15" s="18">
        <v>129379680</v>
      </c>
      <c r="G15" s="18">
        <v>128598904.2</v>
      </c>
      <c r="H15" s="18">
        <v>129687440.09</v>
      </c>
    </row>
    <row r="16" ht="25" customHeight="1">
      <c r="A16" s="11" t="s">
        <v>66</v>
      </c>
      <c r="B16" s="10" t="s">
        <v>67</v>
      </c>
      <c r="C16" s="10" t="s">
        <v>68</v>
      </c>
      <c r="D16" s="10" t="s">
        <v>50</v>
      </c>
      <c r="E16" s="10"/>
      <c r="F16" s="18" t="s">
        <v>69</v>
      </c>
      <c r="G16" s="18" t="s">
        <v>69</v>
      </c>
      <c r="H16" s="18" t="s">
        <v>69</v>
      </c>
    </row>
    <row r="17" ht="25" customHeight="1">
      <c r="A17" s="11" t="s">
        <v>70</v>
      </c>
      <c r="B17" s="10" t="s">
        <v>67</v>
      </c>
      <c r="C17" s="10"/>
      <c r="D17" s="10" t="s">
        <v>50</v>
      </c>
      <c r="E17" s="10"/>
      <c r="F17" s="18">
        <v>54012</v>
      </c>
      <c r="G17" s="18">
        <v>54012</v>
      </c>
      <c r="H17" s="18">
        <v>54012</v>
      </c>
    </row>
    <row r="18" ht="50" customHeight="1">
      <c r="A18" s="11" t="s">
        <v>71</v>
      </c>
      <c r="B18" s="10" t="s">
        <v>72</v>
      </c>
      <c r="C18" s="10" t="s">
        <v>73</v>
      </c>
      <c r="D18" s="10" t="s">
        <v>50</v>
      </c>
      <c r="E18" s="10"/>
      <c r="F18" s="18">
        <v>127560988</v>
      </c>
      <c r="G18" s="18">
        <v>128544892.2</v>
      </c>
      <c r="H18" s="18">
        <v>129633428.09</v>
      </c>
    </row>
    <row r="19" ht="63" customHeight="1">
      <c r="A19" s="11" t="s">
        <v>74</v>
      </c>
      <c r="B19" s="10" t="s">
        <v>75</v>
      </c>
      <c r="C19" s="10"/>
      <c r="D19" s="10" t="s">
        <v>61</v>
      </c>
      <c r="E19" s="10"/>
      <c r="F19" s="18">
        <v>118795000</v>
      </c>
      <c r="G19" s="18">
        <v>118918904.2</v>
      </c>
      <c r="H19" s="18">
        <v>119039440.09</v>
      </c>
    </row>
    <row r="20" ht="50" customHeight="1">
      <c r="A20" s="11" t="s">
        <v>76</v>
      </c>
      <c r="B20" s="10" t="s">
        <v>77</v>
      </c>
      <c r="C20" s="10"/>
      <c r="D20" s="10" t="s">
        <v>61</v>
      </c>
      <c r="E20" s="10"/>
      <c r="F20" s="18">
        <v>8765988</v>
      </c>
      <c r="G20" s="18">
        <v>9625988</v>
      </c>
      <c r="H20" s="18">
        <v>10593988</v>
      </c>
    </row>
    <row r="21" ht="25" customHeight="1">
      <c r="A21" s="11" t="s">
        <v>78</v>
      </c>
      <c r="B21" s="10" t="s">
        <v>79</v>
      </c>
      <c r="C21" s="10" t="s">
        <v>80</v>
      </c>
      <c r="D21" s="10" t="s">
        <v>50</v>
      </c>
      <c r="E21" s="10"/>
      <c r="F21" s="18">
        <v>0</v>
      </c>
      <c r="G21" s="18">
        <v>0</v>
      </c>
      <c r="H21" s="18">
        <v>0</v>
      </c>
    </row>
    <row r="22" ht="25" customHeight="1">
      <c r="A22" s="11" t="s">
        <v>81</v>
      </c>
      <c r="B22" s="10" t="s">
        <v>82</v>
      </c>
      <c r="C22" s="10" t="s">
        <v>83</v>
      </c>
      <c r="D22" s="10" t="s">
        <v>50</v>
      </c>
      <c r="E22" s="10"/>
      <c r="F22" s="18">
        <v>1764680</v>
      </c>
      <c r="G22" s="18">
        <v>0</v>
      </c>
      <c r="H22" s="18">
        <v>0</v>
      </c>
    </row>
    <row r="23" ht="38" customHeight="1">
      <c r="A23" s="11" t="s">
        <v>84</v>
      </c>
      <c r="B23" s="10" t="s">
        <v>85</v>
      </c>
      <c r="C23" s="10"/>
      <c r="D23" s="10" t="s">
        <v>61</v>
      </c>
      <c r="E23" s="10"/>
      <c r="F23" s="18">
        <v>1764680</v>
      </c>
      <c r="G23" s="18">
        <v>0</v>
      </c>
      <c r="H23" s="18">
        <v>0</v>
      </c>
    </row>
    <row r="24" ht="25" customHeight="1">
      <c r="A24" s="11" t="s">
        <v>86</v>
      </c>
      <c r="B24" s="10" t="s">
        <v>87</v>
      </c>
      <c r="C24" s="10"/>
      <c r="D24" s="10" t="s">
        <v>61</v>
      </c>
      <c r="E24" s="10"/>
      <c r="F24" s="18">
        <v>0</v>
      </c>
      <c r="G24" s="18">
        <v>0</v>
      </c>
      <c r="H24" s="18">
        <v>0</v>
      </c>
    </row>
    <row r="25" ht="25" customHeight="1">
      <c r="A25" s="11" t="s">
        <v>88</v>
      </c>
      <c r="B25" s="10" t="s">
        <v>89</v>
      </c>
      <c r="C25" s="10" t="s">
        <v>90</v>
      </c>
      <c r="D25" s="10" t="s">
        <v>50</v>
      </c>
      <c r="E25" s="10"/>
      <c r="F25" s="18">
        <v>0</v>
      </c>
      <c r="G25" s="18">
        <v>0</v>
      </c>
      <c r="H25" s="18">
        <v>0</v>
      </c>
    </row>
    <row r="26" ht="38" customHeight="1">
      <c r="A26" s="11" t="s">
        <v>91</v>
      </c>
      <c r="B26" s="10" t="s">
        <v>92</v>
      </c>
      <c r="C26" s="10"/>
      <c r="D26" s="10" t="s">
        <v>50</v>
      </c>
      <c r="E26" s="10"/>
      <c r="F26" s="18">
        <v>0</v>
      </c>
      <c r="G26" s="18">
        <v>0</v>
      </c>
      <c r="H26" s="18">
        <v>0</v>
      </c>
    </row>
    <row r="27" ht="25" customHeight="1">
      <c r="A27" s="11" t="s">
        <v>93</v>
      </c>
      <c r="B27" s="10" t="s">
        <v>94</v>
      </c>
      <c r="C27" s="10" t="s">
        <v>61</v>
      </c>
      <c r="D27" s="10" t="s">
        <v>61</v>
      </c>
      <c r="E27" s="10"/>
      <c r="F27" s="18">
        <v>0</v>
      </c>
      <c r="G27" s="18">
        <v>0</v>
      </c>
      <c r="H27" s="18">
        <v>0</v>
      </c>
    </row>
    <row r="28" ht="25" customHeight="1">
      <c r="A28" s="11" t="s">
        <v>95</v>
      </c>
      <c r="B28" s="10" t="s">
        <v>96</v>
      </c>
      <c r="C28" s="10" t="s">
        <v>50</v>
      </c>
      <c r="D28" s="10" t="s">
        <v>50</v>
      </c>
      <c r="E28" s="10"/>
      <c r="F28" s="18">
        <v>0</v>
      </c>
      <c r="G28" s="18">
        <v>0</v>
      </c>
      <c r="H28" s="18">
        <v>0</v>
      </c>
    </row>
    <row r="29" ht="63" customHeight="1">
      <c r="A29" s="11" t="s">
        <v>97</v>
      </c>
      <c r="B29" s="10" t="s">
        <v>98</v>
      </c>
      <c r="C29" s="10" t="s">
        <v>99</v>
      </c>
      <c r="D29" s="10" t="s">
        <v>50</v>
      </c>
      <c r="E29" s="10"/>
      <c r="F29" s="18">
        <v>0</v>
      </c>
      <c r="G29" s="18">
        <v>0</v>
      </c>
      <c r="H29" s="18">
        <v>0</v>
      </c>
    </row>
    <row r="30" ht="25" customHeight="1">
      <c r="A30" s="11" t="s">
        <v>100</v>
      </c>
      <c r="B30" s="10" t="s">
        <v>101</v>
      </c>
      <c r="C30" s="10" t="s">
        <v>102</v>
      </c>
      <c r="D30" s="10" t="s">
        <v>50</v>
      </c>
      <c r="E30" s="10"/>
      <c r="F30" s="18">
        <v>0</v>
      </c>
      <c r="G30" s="18">
        <v>0</v>
      </c>
      <c r="H30" s="18">
        <v>0</v>
      </c>
    </row>
    <row r="31" ht="25" customHeight="1">
      <c r="A31" s="11" t="s">
        <v>103</v>
      </c>
      <c r="B31" s="10" t="s">
        <v>104</v>
      </c>
      <c r="C31" s="10" t="s">
        <v>50</v>
      </c>
      <c r="D31" s="10" t="s">
        <v>50</v>
      </c>
      <c r="E31" s="10"/>
      <c r="F31" s="18">
        <v>133355427.2</v>
      </c>
      <c r="G31" s="18">
        <v>128598904.2</v>
      </c>
      <c r="H31" s="18">
        <v>129687440.09</v>
      </c>
    </row>
    <row r="32" ht="38" customHeight="1">
      <c r="A32" s="11" t="s">
        <v>105</v>
      </c>
      <c r="B32" s="10" t="s">
        <v>106</v>
      </c>
      <c r="C32" s="10" t="s">
        <v>50</v>
      </c>
      <c r="D32" s="10" t="s">
        <v>50</v>
      </c>
      <c r="E32" s="10"/>
      <c r="F32" s="18">
        <v>123343880.47</v>
      </c>
      <c r="G32" s="18">
        <v>121199930.3</v>
      </c>
      <c r="H32" s="18">
        <v>122167930.3</v>
      </c>
    </row>
    <row r="33" ht="38" customHeight="1">
      <c r="A33" s="11" t="s">
        <v>107</v>
      </c>
      <c r="B33" s="10" t="s">
        <v>108</v>
      </c>
      <c r="C33" s="10" t="s">
        <v>109</v>
      </c>
      <c r="D33" s="10" t="s">
        <v>50</v>
      </c>
      <c r="E33" s="10"/>
      <c r="F33" s="18">
        <v>94842150.47</v>
      </c>
      <c r="G33" s="18">
        <v>93118787.55</v>
      </c>
      <c r="H33" s="18">
        <v>93861787.55</v>
      </c>
    </row>
    <row r="34" ht="25" customHeight="1">
      <c r="A34" s="11" t="s">
        <v>53</v>
      </c>
      <c r="B34" s="10" t="s">
        <v>108</v>
      </c>
      <c r="C34" s="10"/>
      <c r="D34" s="10" t="s">
        <v>50</v>
      </c>
      <c r="E34" s="10"/>
      <c r="F34" s="18">
        <v>87202150.47</v>
      </c>
      <c r="G34" s="18">
        <v>86770787.55</v>
      </c>
      <c r="H34" s="18">
        <v>86770787.55</v>
      </c>
    </row>
    <row r="35" ht="25" customHeight="1">
      <c r="A35" s="11" t="s">
        <v>110</v>
      </c>
      <c r="B35" s="10" t="s">
        <v>108</v>
      </c>
      <c r="C35" s="10"/>
      <c r="D35" s="10" t="s">
        <v>50</v>
      </c>
      <c r="E35" s="10"/>
      <c r="F35" s="18">
        <v>431362.92</v>
      </c>
      <c r="G35" s="18">
        <v>0</v>
      </c>
      <c r="H35" s="18">
        <v>0</v>
      </c>
    </row>
    <row r="36" ht="25" customHeight="1">
      <c r="A36" s="11" t="s">
        <v>111</v>
      </c>
      <c r="B36" s="10" t="s">
        <v>108</v>
      </c>
      <c r="C36" s="10"/>
      <c r="D36" s="10" t="s">
        <v>50</v>
      </c>
      <c r="E36" s="10"/>
      <c r="F36" s="18">
        <v>86770787.55</v>
      </c>
      <c r="G36" s="18">
        <v>86770787.55</v>
      </c>
      <c r="H36" s="18">
        <v>86770787.55</v>
      </c>
    </row>
    <row r="37" ht="25" customHeight="1">
      <c r="A37" s="11" t="s">
        <v>55</v>
      </c>
      <c r="B37" s="10" t="s">
        <v>108</v>
      </c>
      <c r="C37" s="10"/>
      <c r="D37" s="10" t="s">
        <v>50</v>
      </c>
      <c r="E37" s="10"/>
      <c r="F37" s="18">
        <v>840000</v>
      </c>
      <c r="G37" s="18">
        <v>0</v>
      </c>
      <c r="H37" s="18">
        <v>0</v>
      </c>
    </row>
    <row r="38" ht="25" customHeight="1">
      <c r="A38" s="11" t="s">
        <v>110</v>
      </c>
      <c r="B38" s="10" t="s">
        <v>108</v>
      </c>
      <c r="C38" s="10"/>
      <c r="D38" s="10" t="s">
        <v>50</v>
      </c>
      <c r="E38" s="10"/>
      <c r="F38" s="18">
        <v>0</v>
      </c>
      <c r="G38" s="18">
        <v>0</v>
      </c>
      <c r="H38" s="18">
        <v>0</v>
      </c>
    </row>
    <row r="39" ht="25" customHeight="1">
      <c r="A39" s="11" t="s">
        <v>111</v>
      </c>
      <c r="B39" s="10" t="s">
        <v>108</v>
      </c>
      <c r="C39" s="10"/>
      <c r="D39" s="10" t="s">
        <v>50</v>
      </c>
      <c r="E39" s="10"/>
      <c r="F39" s="18">
        <v>840000</v>
      </c>
      <c r="G39" s="18">
        <v>0</v>
      </c>
      <c r="H39" s="18">
        <v>0</v>
      </c>
    </row>
    <row r="40" ht="25" customHeight="1">
      <c r="A40" s="11" t="s">
        <v>51</v>
      </c>
      <c r="B40" s="10" t="s">
        <v>108</v>
      </c>
      <c r="C40" s="10"/>
      <c r="D40" s="10" t="s">
        <v>50</v>
      </c>
      <c r="E40" s="10"/>
      <c r="F40" s="18">
        <v>6800000</v>
      </c>
      <c r="G40" s="18">
        <v>6348000</v>
      </c>
      <c r="H40" s="18">
        <v>7091000</v>
      </c>
    </row>
    <row r="41" ht="25" customHeight="1">
      <c r="A41" s="11" t="s">
        <v>110</v>
      </c>
      <c r="B41" s="10" t="s">
        <v>108</v>
      </c>
      <c r="C41" s="10"/>
      <c r="D41" s="10" t="s">
        <v>50</v>
      </c>
      <c r="E41" s="10"/>
      <c r="F41" s="18">
        <v>1128000</v>
      </c>
      <c r="G41" s="18">
        <v>0</v>
      </c>
      <c r="H41" s="18">
        <v>0</v>
      </c>
    </row>
    <row r="42" ht="25" customHeight="1">
      <c r="A42" s="11" t="s">
        <v>111</v>
      </c>
      <c r="B42" s="10" t="s">
        <v>108</v>
      </c>
      <c r="C42" s="10"/>
      <c r="D42" s="10" t="s">
        <v>50</v>
      </c>
      <c r="E42" s="10"/>
      <c r="F42" s="18">
        <v>5672000</v>
      </c>
      <c r="G42" s="18">
        <v>6348000</v>
      </c>
      <c r="H42" s="18">
        <v>7091000</v>
      </c>
    </row>
    <row r="43" ht="50" customHeight="1">
      <c r="A43" s="11" t="s">
        <v>112</v>
      </c>
      <c r="B43" s="10" t="s">
        <v>113</v>
      </c>
      <c r="C43" s="10" t="s">
        <v>114</v>
      </c>
      <c r="D43" s="10" t="s">
        <v>50</v>
      </c>
      <c r="E43" s="10"/>
      <c r="F43" s="18">
        <v>50000</v>
      </c>
      <c r="G43" s="18">
        <v>50000</v>
      </c>
      <c r="H43" s="18">
        <v>50000</v>
      </c>
    </row>
    <row r="44" ht="25" customHeight="1">
      <c r="A44" s="11" t="s">
        <v>51</v>
      </c>
      <c r="B44" s="10" t="s">
        <v>113</v>
      </c>
      <c r="C44" s="10"/>
      <c r="D44" s="10" t="s">
        <v>50</v>
      </c>
      <c r="E44" s="10"/>
      <c r="F44" s="18">
        <v>50000</v>
      </c>
      <c r="G44" s="18">
        <v>50000</v>
      </c>
      <c r="H44" s="18">
        <v>50000</v>
      </c>
    </row>
    <row r="45" ht="25" customHeight="1">
      <c r="A45" s="11" t="s">
        <v>111</v>
      </c>
      <c r="B45" s="10" t="s">
        <v>113</v>
      </c>
      <c r="C45" s="10"/>
      <c r="D45" s="10" t="s">
        <v>50</v>
      </c>
      <c r="E45" s="10"/>
      <c r="F45" s="18">
        <v>50000</v>
      </c>
      <c r="G45" s="18">
        <v>50000</v>
      </c>
      <c r="H45" s="18">
        <v>50000</v>
      </c>
    </row>
    <row r="46" ht="25" customHeight="1">
      <c r="A46" s="11" t="s">
        <v>115</v>
      </c>
      <c r="B46" s="10" t="s">
        <v>113</v>
      </c>
      <c r="C46" s="10"/>
      <c r="D46" s="10" t="s">
        <v>50</v>
      </c>
      <c r="E46" s="10"/>
      <c r="F46" s="18">
        <v>0</v>
      </c>
      <c r="G46" s="18">
        <v>0</v>
      </c>
      <c r="H46" s="18">
        <v>0</v>
      </c>
    </row>
    <row r="47" ht="25" customHeight="1">
      <c r="A47" s="11" t="s">
        <v>53</v>
      </c>
      <c r="B47" s="10" t="s">
        <v>113</v>
      </c>
      <c r="C47" s="10"/>
      <c r="D47" s="10" t="s">
        <v>50</v>
      </c>
      <c r="E47" s="10"/>
      <c r="F47" s="18">
        <v>0</v>
      </c>
      <c r="G47" s="18">
        <v>0</v>
      </c>
      <c r="H47" s="18">
        <v>0</v>
      </c>
    </row>
    <row r="48" ht="25" customHeight="1">
      <c r="A48" s="11" t="s">
        <v>111</v>
      </c>
      <c r="B48" s="10" t="s">
        <v>113</v>
      </c>
      <c r="C48" s="10"/>
      <c r="D48" s="10" t="s">
        <v>50</v>
      </c>
      <c r="E48" s="10"/>
      <c r="F48" s="18">
        <v>0</v>
      </c>
      <c r="G48" s="18">
        <v>0</v>
      </c>
      <c r="H48" s="18">
        <v>0</v>
      </c>
    </row>
    <row r="49" ht="25" customHeight="1">
      <c r="A49" s="11" t="s">
        <v>110</v>
      </c>
      <c r="B49" s="10" t="s">
        <v>113</v>
      </c>
      <c r="C49" s="10"/>
      <c r="D49" s="10" t="s">
        <v>50</v>
      </c>
      <c r="E49" s="10"/>
      <c r="F49" s="18">
        <v>0</v>
      </c>
      <c r="G49" s="18">
        <v>0</v>
      </c>
      <c r="H49" s="18">
        <v>0</v>
      </c>
    </row>
    <row r="50" ht="25" customHeight="1">
      <c r="A50" s="11" t="s">
        <v>55</v>
      </c>
      <c r="B50" s="10" t="s">
        <v>113</v>
      </c>
      <c r="C50" s="10"/>
      <c r="D50" s="10" t="s">
        <v>50</v>
      </c>
      <c r="E50" s="10"/>
      <c r="F50" s="18">
        <v>0</v>
      </c>
      <c r="G50" s="18">
        <v>0</v>
      </c>
      <c r="H50" s="18">
        <v>0</v>
      </c>
    </row>
    <row r="51" ht="25" customHeight="1">
      <c r="A51" s="11" t="s">
        <v>111</v>
      </c>
      <c r="B51" s="10" t="s">
        <v>113</v>
      </c>
      <c r="C51" s="10"/>
      <c r="D51" s="10" t="s">
        <v>50</v>
      </c>
      <c r="E51" s="10"/>
      <c r="F51" s="18">
        <v>0</v>
      </c>
      <c r="G51" s="18">
        <v>0</v>
      </c>
      <c r="H51" s="18">
        <v>0</v>
      </c>
    </row>
    <row r="52" ht="25" customHeight="1">
      <c r="A52" s="11" t="s">
        <v>115</v>
      </c>
      <c r="B52" s="10" t="s">
        <v>113</v>
      </c>
      <c r="C52" s="10"/>
      <c r="D52" s="10" t="s">
        <v>50</v>
      </c>
      <c r="E52" s="10"/>
      <c r="F52" s="18">
        <v>0</v>
      </c>
      <c r="G52" s="18">
        <v>0</v>
      </c>
      <c r="H52" s="18">
        <v>0</v>
      </c>
    </row>
    <row r="53" ht="50" customHeight="1">
      <c r="A53" s="11" t="s">
        <v>116</v>
      </c>
      <c r="B53" s="10" t="s">
        <v>117</v>
      </c>
      <c r="C53" s="10" t="s">
        <v>118</v>
      </c>
      <c r="D53" s="10" t="s">
        <v>50</v>
      </c>
      <c r="E53" s="10"/>
      <c r="F53" s="18">
        <v>0</v>
      </c>
      <c r="G53" s="18">
        <v>0</v>
      </c>
      <c r="H53" s="18">
        <v>0</v>
      </c>
    </row>
    <row r="54" ht="25" customHeight="1">
      <c r="A54" s="11" t="s">
        <v>51</v>
      </c>
      <c r="B54" s="10" t="s">
        <v>117</v>
      </c>
      <c r="C54" s="10"/>
      <c r="D54" s="10" t="s">
        <v>50</v>
      </c>
      <c r="E54" s="10"/>
      <c r="F54" s="18">
        <v>0</v>
      </c>
      <c r="G54" s="18">
        <v>0</v>
      </c>
      <c r="H54" s="18">
        <v>0</v>
      </c>
    </row>
    <row r="55" ht="25" customHeight="1">
      <c r="A55" s="11" t="s">
        <v>111</v>
      </c>
      <c r="B55" s="10" t="s">
        <v>117</v>
      </c>
      <c r="C55" s="10"/>
      <c r="D55" s="10" t="s">
        <v>50</v>
      </c>
      <c r="E55" s="10"/>
      <c r="F55" s="18">
        <v>0</v>
      </c>
      <c r="G55" s="18">
        <v>0</v>
      </c>
      <c r="H55" s="18">
        <v>0</v>
      </c>
    </row>
    <row r="56" ht="25" customHeight="1">
      <c r="A56" s="11" t="s">
        <v>115</v>
      </c>
      <c r="B56" s="10" t="s">
        <v>117</v>
      </c>
      <c r="C56" s="10"/>
      <c r="D56" s="10" t="s">
        <v>50</v>
      </c>
      <c r="E56" s="10"/>
      <c r="F56" s="18">
        <v>0</v>
      </c>
      <c r="G56" s="18">
        <v>0</v>
      </c>
      <c r="H56" s="18">
        <v>0</v>
      </c>
    </row>
    <row r="57" ht="25" customHeight="1">
      <c r="A57" s="11" t="s">
        <v>53</v>
      </c>
      <c r="B57" s="10" t="s">
        <v>117</v>
      </c>
      <c r="C57" s="10"/>
      <c r="D57" s="10" t="s">
        <v>50</v>
      </c>
      <c r="E57" s="10"/>
      <c r="F57" s="18">
        <v>0</v>
      </c>
      <c r="G57" s="18">
        <v>0</v>
      </c>
      <c r="H57" s="18">
        <v>0</v>
      </c>
    </row>
    <row r="58" ht="25" customHeight="1">
      <c r="A58" s="11" t="s">
        <v>111</v>
      </c>
      <c r="B58" s="10" t="s">
        <v>117</v>
      </c>
      <c r="C58" s="10"/>
      <c r="D58" s="10" t="s">
        <v>50</v>
      </c>
      <c r="E58" s="10"/>
      <c r="F58" s="18">
        <v>0</v>
      </c>
      <c r="G58" s="18">
        <v>0</v>
      </c>
      <c r="H58" s="18">
        <v>0</v>
      </c>
    </row>
    <row r="59" ht="25" customHeight="1">
      <c r="A59" s="11" t="s">
        <v>115</v>
      </c>
      <c r="B59" s="10" t="s">
        <v>117</v>
      </c>
      <c r="C59" s="10"/>
      <c r="D59" s="10" t="s">
        <v>50</v>
      </c>
      <c r="E59" s="10"/>
      <c r="F59" s="18">
        <v>0</v>
      </c>
      <c r="G59" s="18">
        <v>0</v>
      </c>
      <c r="H59" s="18">
        <v>0</v>
      </c>
    </row>
    <row r="60" ht="25" customHeight="1">
      <c r="A60" s="11" t="s">
        <v>55</v>
      </c>
      <c r="B60" s="10" t="s">
        <v>117</v>
      </c>
      <c r="C60" s="10"/>
      <c r="D60" s="10" t="s">
        <v>50</v>
      </c>
      <c r="E60" s="10"/>
      <c r="F60" s="18">
        <v>0</v>
      </c>
      <c r="G60" s="18">
        <v>0</v>
      </c>
      <c r="H60" s="18">
        <v>0</v>
      </c>
    </row>
    <row r="61" ht="25" customHeight="1">
      <c r="A61" s="11" t="s">
        <v>111</v>
      </c>
      <c r="B61" s="10" t="s">
        <v>117</v>
      </c>
      <c r="C61" s="10"/>
      <c r="D61" s="10" t="s">
        <v>50</v>
      </c>
      <c r="E61" s="10"/>
      <c r="F61" s="18">
        <v>0</v>
      </c>
      <c r="G61" s="18">
        <v>0</v>
      </c>
      <c r="H61" s="18">
        <v>0</v>
      </c>
    </row>
    <row r="62" ht="25" customHeight="1">
      <c r="A62" s="11" t="s">
        <v>115</v>
      </c>
      <c r="B62" s="10" t="s">
        <v>117</v>
      </c>
      <c r="C62" s="10"/>
      <c r="D62" s="10" t="s">
        <v>50</v>
      </c>
      <c r="E62" s="10"/>
      <c r="F62" s="18">
        <v>0</v>
      </c>
      <c r="G62" s="18">
        <v>0</v>
      </c>
      <c r="H62" s="18">
        <v>0</v>
      </c>
    </row>
    <row r="63" ht="75" customHeight="1">
      <c r="A63" s="11" t="s">
        <v>119</v>
      </c>
      <c r="B63" s="10" t="s">
        <v>120</v>
      </c>
      <c r="C63" s="10" t="s">
        <v>121</v>
      </c>
      <c r="D63" s="10" t="s">
        <v>50</v>
      </c>
      <c r="E63" s="10"/>
      <c r="F63" s="18">
        <v>28451730</v>
      </c>
      <c r="G63" s="18">
        <v>28031142.75</v>
      </c>
      <c r="H63" s="18">
        <v>28256142.75</v>
      </c>
    </row>
    <row r="64" ht="25" customHeight="1">
      <c r="A64" s="11" t="s">
        <v>51</v>
      </c>
      <c r="B64" s="10" t="s">
        <v>120</v>
      </c>
      <c r="C64" s="10"/>
      <c r="D64" s="10" t="s">
        <v>50</v>
      </c>
      <c r="E64" s="10"/>
      <c r="F64" s="18">
        <v>2038500</v>
      </c>
      <c r="G64" s="18">
        <v>1901864.75</v>
      </c>
      <c r="H64" s="18">
        <v>2126864.75</v>
      </c>
    </row>
    <row r="65" ht="25" customHeight="1">
      <c r="A65" s="11" t="s">
        <v>111</v>
      </c>
      <c r="B65" s="10" t="s">
        <v>120</v>
      </c>
      <c r="C65" s="10"/>
      <c r="D65" s="10" t="s">
        <v>50</v>
      </c>
      <c r="E65" s="10"/>
      <c r="F65" s="18">
        <v>1697844</v>
      </c>
      <c r="G65" s="18">
        <v>1901864.75</v>
      </c>
      <c r="H65" s="18">
        <v>2126864.75</v>
      </c>
    </row>
    <row r="66" ht="25" customHeight="1">
      <c r="A66" s="11" t="s">
        <v>115</v>
      </c>
      <c r="B66" s="10" t="s">
        <v>120</v>
      </c>
      <c r="C66" s="10"/>
      <c r="D66" s="10" t="s">
        <v>50</v>
      </c>
      <c r="E66" s="10"/>
      <c r="F66" s="18">
        <v>340656</v>
      </c>
      <c r="G66" s="18">
        <v>0</v>
      </c>
      <c r="H66" s="18">
        <v>0</v>
      </c>
    </row>
    <row r="67" ht="25" customHeight="1">
      <c r="A67" s="11" t="s">
        <v>53</v>
      </c>
      <c r="B67" s="10" t="s">
        <v>120</v>
      </c>
      <c r="C67" s="10"/>
      <c r="D67" s="10" t="s">
        <v>50</v>
      </c>
      <c r="E67" s="10"/>
      <c r="F67" s="18">
        <v>26159550</v>
      </c>
      <c r="G67" s="18">
        <v>26129278</v>
      </c>
      <c r="H67" s="18">
        <v>26129278</v>
      </c>
    </row>
    <row r="68" ht="25" customHeight="1">
      <c r="A68" s="11" t="s">
        <v>111</v>
      </c>
      <c r="B68" s="10" t="s">
        <v>120</v>
      </c>
      <c r="C68" s="10"/>
      <c r="D68" s="10" t="s">
        <v>50</v>
      </c>
      <c r="E68" s="10"/>
      <c r="F68" s="18">
        <v>26156085.88</v>
      </c>
      <c r="G68" s="18">
        <v>26129278</v>
      </c>
      <c r="H68" s="18">
        <v>26129278</v>
      </c>
    </row>
    <row r="69" ht="25" customHeight="1">
      <c r="A69" s="11" t="s">
        <v>115</v>
      </c>
      <c r="B69" s="10" t="s">
        <v>120</v>
      </c>
      <c r="C69" s="10"/>
      <c r="D69" s="10" t="s">
        <v>50</v>
      </c>
      <c r="E69" s="10"/>
      <c r="F69" s="18">
        <v>3464.12</v>
      </c>
      <c r="G69" s="18">
        <v>0</v>
      </c>
      <c r="H69" s="18">
        <v>0</v>
      </c>
    </row>
    <row r="70" ht="25" customHeight="1">
      <c r="A70" s="11" t="s">
        <v>55</v>
      </c>
      <c r="B70" s="10" t="s">
        <v>120</v>
      </c>
      <c r="C70" s="10"/>
      <c r="D70" s="10" t="s">
        <v>50</v>
      </c>
      <c r="E70" s="10"/>
      <c r="F70" s="18">
        <v>253680</v>
      </c>
      <c r="G70" s="18">
        <v>0</v>
      </c>
      <c r="H70" s="18">
        <v>0</v>
      </c>
    </row>
    <row r="71" ht="25" customHeight="1">
      <c r="A71" s="11" t="s">
        <v>111</v>
      </c>
      <c r="B71" s="10" t="s">
        <v>120</v>
      </c>
      <c r="C71" s="10"/>
      <c r="D71" s="10" t="s">
        <v>50</v>
      </c>
      <c r="E71" s="10"/>
      <c r="F71" s="18">
        <v>253680</v>
      </c>
      <c r="G71" s="18">
        <v>0</v>
      </c>
      <c r="H71" s="18">
        <v>0</v>
      </c>
    </row>
    <row r="72" ht="25" customHeight="1">
      <c r="A72" s="11" t="s">
        <v>115</v>
      </c>
      <c r="B72" s="10" t="s">
        <v>120</v>
      </c>
      <c r="C72" s="10"/>
      <c r="D72" s="10" t="s">
        <v>50</v>
      </c>
      <c r="E72" s="10"/>
      <c r="F72" s="18">
        <v>0</v>
      </c>
      <c r="G72" s="18">
        <v>0</v>
      </c>
      <c r="H72" s="18">
        <v>0</v>
      </c>
    </row>
    <row r="73" ht="38" customHeight="1">
      <c r="A73" s="11" t="s">
        <v>122</v>
      </c>
      <c r="B73" s="10" t="s">
        <v>123</v>
      </c>
      <c r="C73" s="10"/>
      <c r="D73" s="10" t="s">
        <v>50</v>
      </c>
      <c r="E73" s="10"/>
      <c r="F73" s="18">
        <v>28451730</v>
      </c>
      <c r="G73" s="18">
        <v>28031142.75</v>
      </c>
      <c r="H73" s="18">
        <v>28256142.75</v>
      </c>
    </row>
    <row r="74" ht="25" customHeight="1">
      <c r="A74" s="11" t="s">
        <v>51</v>
      </c>
      <c r="B74" s="10" t="s">
        <v>123</v>
      </c>
      <c r="C74" s="10"/>
      <c r="D74" s="10" t="s">
        <v>50</v>
      </c>
      <c r="E74" s="10"/>
      <c r="F74" s="18">
        <v>2038500</v>
      </c>
      <c r="G74" s="18">
        <v>1901864.75</v>
      </c>
      <c r="H74" s="18">
        <v>2126864.75</v>
      </c>
    </row>
    <row r="75" ht="25" customHeight="1">
      <c r="A75" s="11" t="s">
        <v>111</v>
      </c>
      <c r="B75" s="10" t="s">
        <v>123</v>
      </c>
      <c r="C75" s="10"/>
      <c r="D75" s="10" t="s">
        <v>50</v>
      </c>
      <c r="E75" s="10"/>
      <c r="F75" s="18">
        <v>1697844</v>
      </c>
      <c r="G75" s="18">
        <v>1901864.75</v>
      </c>
      <c r="H75" s="18">
        <v>2126864.75</v>
      </c>
    </row>
    <row r="76" ht="25" customHeight="1">
      <c r="A76" s="11" t="s">
        <v>115</v>
      </c>
      <c r="B76" s="10" t="s">
        <v>123</v>
      </c>
      <c r="C76" s="10"/>
      <c r="D76" s="10" t="s">
        <v>50</v>
      </c>
      <c r="E76" s="10"/>
      <c r="F76" s="18">
        <v>340656</v>
      </c>
      <c r="G76" s="18">
        <v>0</v>
      </c>
      <c r="H76" s="18">
        <v>0</v>
      </c>
    </row>
    <row r="77" ht="25" customHeight="1">
      <c r="A77" s="11" t="s">
        <v>53</v>
      </c>
      <c r="B77" s="10" t="s">
        <v>123</v>
      </c>
      <c r="C77" s="10"/>
      <c r="D77" s="10" t="s">
        <v>50</v>
      </c>
      <c r="E77" s="10"/>
      <c r="F77" s="18">
        <v>26159550</v>
      </c>
      <c r="G77" s="18">
        <v>26129278</v>
      </c>
      <c r="H77" s="18">
        <v>26129278</v>
      </c>
    </row>
    <row r="78" ht="25" customHeight="1">
      <c r="A78" s="11" t="s">
        <v>111</v>
      </c>
      <c r="B78" s="10" t="s">
        <v>123</v>
      </c>
      <c r="C78" s="10"/>
      <c r="D78" s="10" t="s">
        <v>50</v>
      </c>
      <c r="E78" s="10"/>
      <c r="F78" s="18">
        <v>26156085.88</v>
      </c>
      <c r="G78" s="18">
        <v>26129278</v>
      </c>
      <c r="H78" s="18">
        <v>26129278</v>
      </c>
    </row>
    <row r="79" ht="25" customHeight="1">
      <c r="A79" s="11" t="s">
        <v>115</v>
      </c>
      <c r="B79" s="10" t="s">
        <v>123</v>
      </c>
      <c r="C79" s="10"/>
      <c r="D79" s="10" t="s">
        <v>50</v>
      </c>
      <c r="E79" s="10"/>
      <c r="F79" s="18">
        <v>3464.12</v>
      </c>
      <c r="G79" s="18">
        <v>0</v>
      </c>
      <c r="H79" s="18">
        <v>0</v>
      </c>
    </row>
    <row r="80" ht="25" customHeight="1">
      <c r="A80" s="11" t="s">
        <v>55</v>
      </c>
      <c r="B80" s="10" t="s">
        <v>123</v>
      </c>
      <c r="C80" s="10"/>
      <c r="D80" s="10" t="s">
        <v>50</v>
      </c>
      <c r="E80" s="10"/>
      <c r="F80" s="18">
        <v>253680</v>
      </c>
      <c r="G80" s="18">
        <v>0</v>
      </c>
      <c r="H80" s="18">
        <v>0</v>
      </c>
    </row>
    <row r="81" ht="25" customHeight="1">
      <c r="A81" s="11" t="s">
        <v>111</v>
      </c>
      <c r="B81" s="10" t="s">
        <v>123</v>
      </c>
      <c r="C81" s="10"/>
      <c r="D81" s="10" t="s">
        <v>50</v>
      </c>
      <c r="E81" s="10"/>
      <c r="F81" s="18">
        <v>253680</v>
      </c>
      <c r="G81" s="18">
        <v>0</v>
      </c>
      <c r="H81" s="18">
        <v>0</v>
      </c>
    </row>
    <row r="82" ht="25" customHeight="1">
      <c r="A82" s="11" t="s">
        <v>115</v>
      </c>
      <c r="B82" s="10" t="s">
        <v>123</v>
      </c>
      <c r="C82" s="10"/>
      <c r="D82" s="10" t="s">
        <v>50</v>
      </c>
      <c r="E82" s="10"/>
      <c r="F82" s="18">
        <v>0</v>
      </c>
      <c r="G82" s="18">
        <v>0</v>
      </c>
      <c r="H82" s="18">
        <v>0</v>
      </c>
    </row>
    <row r="83" ht="25" customHeight="1">
      <c r="A83" s="11" t="s">
        <v>124</v>
      </c>
      <c r="B83" s="10" t="s">
        <v>125</v>
      </c>
      <c r="C83" s="10"/>
      <c r="D83" s="10" t="s">
        <v>50</v>
      </c>
      <c r="E83" s="10"/>
      <c r="F83" s="18">
        <v>0</v>
      </c>
      <c r="G83" s="18">
        <v>0</v>
      </c>
      <c r="H83" s="18">
        <v>0</v>
      </c>
    </row>
    <row r="84" ht="25" customHeight="1">
      <c r="A84" s="11" t="s">
        <v>51</v>
      </c>
      <c r="B84" s="10" t="s">
        <v>125</v>
      </c>
      <c r="C84" s="10"/>
      <c r="D84" s="10" t="s">
        <v>50</v>
      </c>
      <c r="E84" s="10"/>
      <c r="F84" s="18">
        <v>0</v>
      </c>
      <c r="G84" s="18">
        <v>0</v>
      </c>
      <c r="H84" s="18">
        <v>0</v>
      </c>
    </row>
    <row r="85" ht="25" customHeight="1">
      <c r="A85" s="11" t="s">
        <v>111</v>
      </c>
      <c r="B85" s="10" t="s">
        <v>125</v>
      </c>
      <c r="C85" s="10"/>
      <c r="D85" s="10" t="s">
        <v>50</v>
      </c>
      <c r="E85" s="10"/>
      <c r="F85" s="18">
        <v>0</v>
      </c>
      <c r="G85" s="18">
        <v>0</v>
      </c>
      <c r="H85" s="18">
        <v>0</v>
      </c>
    </row>
    <row r="86" ht="25" customHeight="1">
      <c r="A86" s="11" t="s">
        <v>115</v>
      </c>
      <c r="B86" s="10" t="s">
        <v>125</v>
      </c>
      <c r="C86" s="10"/>
      <c r="D86" s="10" t="s">
        <v>50</v>
      </c>
      <c r="E86" s="10"/>
      <c r="F86" s="18">
        <v>0</v>
      </c>
      <c r="G86" s="18">
        <v>0</v>
      </c>
      <c r="H86" s="18">
        <v>0</v>
      </c>
    </row>
    <row r="87" ht="25" customHeight="1">
      <c r="A87" s="11" t="s">
        <v>53</v>
      </c>
      <c r="B87" s="10" t="s">
        <v>125</v>
      </c>
      <c r="C87" s="10"/>
      <c r="D87" s="10" t="s">
        <v>50</v>
      </c>
      <c r="E87" s="10"/>
      <c r="F87" s="18">
        <v>0</v>
      </c>
      <c r="G87" s="18">
        <v>0</v>
      </c>
      <c r="H87" s="18">
        <v>0</v>
      </c>
    </row>
    <row r="88" ht="25" customHeight="1">
      <c r="A88" s="11" t="s">
        <v>111</v>
      </c>
      <c r="B88" s="10" t="s">
        <v>125</v>
      </c>
      <c r="C88" s="10"/>
      <c r="D88" s="10" t="s">
        <v>50</v>
      </c>
      <c r="E88" s="10"/>
      <c r="F88" s="18">
        <v>0</v>
      </c>
      <c r="G88" s="18">
        <v>0</v>
      </c>
      <c r="H88" s="18">
        <v>0</v>
      </c>
    </row>
    <row r="89" ht="25" customHeight="1">
      <c r="A89" s="11" t="s">
        <v>115</v>
      </c>
      <c r="B89" s="10" t="s">
        <v>125</v>
      </c>
      <c r="C89" s="10"/>
      <c r="D89" s="10" t="s">
        <v>50</v>
      </c>
      <c r="E89" s="10"/>
      <c r="F89" s="18">
        <v>0</v>
      </c>
      <c r="G89" s="18">
        <v>0</v>
      </c>
      <c r="H89" s="18">
        <v>0</v>
      </c>
    </row>
    <row r="90" ht="25" customHeight="1">
      <c r="A90" s="11" t="s">
        <v>55</v>
      </c>
      <c r="B90" s="10" t="s">
        <v>125</v>
      </c>
      <c r="C90" s="10"/>
      <c r="D90" s="10" t="s">
        <v>50</v>
      </c>
      <c r="E90" s="10"/>
      <c r="F90" s="18">
        <v>0</v>
      </c>
      <c r="G90" s="18">
        <v>0</v>
      </c>
      <c r="H90" s="18">
        <v>0</v>
      </c>
    </row>
    <row r="91" ht="25" customHeight="1">
      <c r="A91" s="11" t="s">
        <v>111</v>
      </c>
      <c r="B91" s="10" t="s">
        <v>125</v>
      </c>
      <c r="C91" s="10"/>
      <c r="D91" s="10" t="s">
        <v>50</v>
      </c>
      <c r="E91" s="10"/>
      <c r="F91" s="18">
        <v>0</v>
      </c>
      <c r="G91" s="18">
        <v>0</v>
      </c>
      <c r="H91" s="18">
        <v>0</v>
      </c>
    </row>
    <row r="92" ht="25" customHeight="1">
      <c r="A92" s="11" t="s">
        <v>115</v>
      </c>
      <c r="B92" s="10" t="s">
        <v>125</v>
      </c>
      <c r="C92" s="10"/>
      <c r="D92" s="10" t="s">
        <v>50</v>
      </c>
      <c r="E92" s="10"/>
      <c r="F92" s="18">
        <v>0</v>
      </c>
      <c r="G92" s="18">
        <v>0</v>
      </c>
      <c r="H92" s="18">
        <v>0</v>
      </c>
    </row>
    <row r="93" ht="25" customHeight="1">
      <c r="A93" s="11" t="s">
        <v>126</v>
      </c>
      <c r="B93" s="10" t="s">
        <v>127</v>
      </c>
      <c r="C93" s="10" t="s">
        <v>128</v>
      </c>
      <c r="D93" s="10" t="s">
        <v>50</v>
      </c>
      <c r="E93" s="10"/>
      <c r="F93" s="18">
        <v>0</v>
      </c>
      <c r="G93" s="18">
        <v>0</v>
      </c>
      <c r="H93" s="18">
        <v>0</v>
      </c>
    </row>
    <row r="94" ht="63" customHeight="1">
      <c r="A94" s="11" t="s">
        <v>129</v>
      </c>
      <c r="B94" s="10" t="s">
        <v>130</v>
      </c>
      <c r="C94" s="10" t="s">
        <v>131</v>
      </c>
      <c r="D94" s="10" t="s">
        <v>50</v>
      </c>
      <c r="E94" s="10"/>
      <c r="F94" s="18">
        <v>0</v>
      </c>
      <c r="G94" s="18">
        <v>0</v>
      </c>
      <c r="H94" s="18">
        <v>0</v>
      </c>
    </row>
    <row r="95" ht="25" customHeight="1">
      <c r="A95" s="11" t="s">
        <v>51</v>
      </c>
      <c r="B95" s="10" t="s">
        <v>130</v>
      </c>
      <c r="C95" s="10"/>
      <c r="D95" s="10" t="s">
        <v>50</v>
      </c>
      <c r="E95" s="10"/>
      <c r="F95" s="18">
        <v>0</v>
      </c>
      <c r="G95" s="18">
        <v>0</v>
      </c>
      <c r="H95" s="18">
        <v>0</v>
      </c>
    </row>
    <row r="96" ht="25" customHeight="1">
      <c r="A96" s="11" t="s">
        <v>111</v>
      </c>
      <c r="B96" s="10" t="s">
        <v>130</v>
      </c>
      <c r="C96" s="10"/>
      <c r="D96" s="10" t="s">
        <v>50</v>
      </c>
      <c r="E96" s="10"/>
      <c r="F96" s="18">
        <v>0</v>
      </c>
      <c r="G96" s="18">
        <v>0</v>
      </c>
      <c r="H96" s="18">
        <v>0</v>
      </c>
    </row>
    <row r="97" ht="25" customHeight="1">
      <c r="A97" s="11" t="s">
        <v>115</v>
      </c>
      <c r="B97" s="10" t="s">
        <v>130</v>
      </c>
      <c r="C97" s="10"/>
      <c r="D97" s="10" t="s">
        <v>50</v>
      </c>
      <c r="E97" s="10"/>
      <c r="F97" s="18">
        <v>0</v>
      </c>
      <c r="G97" s="18">
        <v>0</v>
      </c>
      <c r="H97" s="18">
        <v>0</v>
      </c>
    </row>
    <row r="98" ht="25" customHeight="1">
      <c r="A98" s="11" t="s">
        <v>53</v>
      </c>
      <c r="B98" s="10" t="s">
        <v>130</v>
      </c>
      <c r="C98" s="10"/>
      <c r="D98" s="10" t="s">
        <v>50</v>
      </c>
      <c r="E98" s="10"/>
      <c r="F98" s="18">
        <v>0</v>
      </c>
      <c r="G98" s="18">
        <v>0</v>
      </c>
      <c r="H98" s="18">
        <v>0</v>
      </c>
    </row>
    <row r="99" ht="25" customHeight="1">
      <c r="A99" s="11" t="s">
        <v>111</v>
      </c>
      <c r="B99" s="10" t="s">
        <v>130</v>
      </c>
      <c r="C99" s="10"/>
      <c r="D99" s="10" t="s">
        <v>50</v>
      </c>
      <c r="E99" s="10"/>
      <c r="F99" s="18">
        <v>0</v>
      </c>
      <c r="G99" s="18">
        <v>0</v>
      </c>
      <c r="H99" s="18">
        <v>0</v>
      </c>
    </row>
    <row r="100" ht="25" customHeight="1">
      <c r="A100" s="11" t="s">
        <v>115</v>
      </c>
      <c r="B100" s="10" t="s">
        <v>130</v>
      </c>
      <c r="C100" s="10"/>
      <c r="D100" s="10" t="s">
        <v>50</v>
      </c>
      <c r="E100" s="10"/>
      <c r="F100" s="18">
        <v>0</v>
      </c>
      <c r="G100" s="18">
        <v>0</v>
      </c>
      <c r="H100" s="18">
        <v>0</v>
      </c>
    </row>
    <row r="101" ht="25" customHeight="1">
      <c r="A101" s="11" t="s">
        <v>55</v>
      </c>
      <c r="B101" s="10" t="s">
        <v>130</v>
      </c>
      <c r="C101" s="10"/>
      <c r="D101" s="10" t="s">
        <v>50</v>
      </c>
      <c r="E101" s="10"/>
      <c r="F101" s="18">
        <v>0</v>
      </c>
      <c r="G101" s="18">
        <v>0</v>
      </c>
      <c r="H101" s="18">
        <v>0</v>
      </c>
    </row>
    <row r="102" ht="25" customHeight="1">
      <c r="A102" s="11" t="s">
        <v>111</v>
      </c>
      <c r="B102" s="10" t="s">
        <v>130</v>
      </c>
      <c r="C102" s="10"/>
      <c r="D102" s="10" t="s">
        <v>50</v>
      </c>
      <c r="E102" s="10"/>
      <c r="F102" s="18">
        <v>0</v>
      </c>
      <c r="G102" s="18">
        <v>0</v>
      </c>
      <c r="H102" s="18">
        <v>0</v>
      </c>
    </row>
    <row r="103" ht="25" customHeight="1">
      <c r="A103" s="11" t="s">
        <v>115</v>
      </c>
      <c r="B103" s="10" t="s">
        <v>130</v>
      </c>
      <c r="C103" s="10"/>
      <c r="D103" s="10" t="s">
        <v>50</v>
      </c>
      <c r="E103" s="10"/>
      <c r="F103" s="18">
        <v>0</v>
      </c>
      <c r="G103" s="18">
        <v>0</v>
      </c>
      <c r="H103" s="18">
        <v>0</v>
      </c>
    </row>
    <row r="104" ht="50" customHeight="1">
      <c r="A104" s="11" t="s">
        <v>132</v>
      </c>
      <c r="B104" s="10" t="s">
        <v>133</v>
      </c>
      <c r="C104" s="10" t="s">
        <v>134</v>
      </c>
      <c r="D104" s="10" t="s">
        <v>50</v>
      </c>
      <c r="E104" s="10"/>
      <c r="F104" s="18">
        <v>0</v>
      </c>
      <c r="G104" s="18">
        <v>0</v>
      </c>
      <c r="H104" s="18">
        <v>0</v>
      </c>
    </row>
    <row r="105" ht="25" customHeight="1">
      <c r="A105" s="11" t="s">
        <v>51</v>
      </c>
      <c r="B105" s="10" t="s">
        <v>133</v>
      </c>
      <c r="C105" s="10"/>
      <c r="D105" s="10" t="s">
        <v>50</v>
      </c>
      <c r="E105" s="10"/>
      <c r="F105" s="18">
        <v>0</v>
      </c>
      <c r="G105" s="18">
        <v>0</v>
      </c>
      <c r="H105" s="18">
        <v>0</v>
      </c>
    </row>
    <row r="106" ht="25" customHeight="1">
      <c r="A106" s="11" t="s">
        <v>111</v>
      </c>
      <c r="B106" s="10" t="s">
        <v>133</v>
      </c>
      <c r="C106" s="10"/>
      <c r="D106" s="10" t="s">
        <v>50</v>
      </c>
      <c r="E106" s="10"/>
      <c r="F106" s="18">
        <v>0</v>
      </c>
      <c r="G106" s="18">
        <v>0</v>
      </c>
      <c r="H106" s="18">
        <v>0</v>
      </c>
    </row>
    <row r="107" ht="25" customHeight="1">
      <c r="A107" s="11" t="s">
        <v>115</v>
      </c>
      <c r="B107" s="10" t="s">
        <v>133</v>
      </c>
      <c r="C107" s="10"/>
      <c r="D107" s="10" t="s">
        <v>50</v>
      </c>
      <c r="E107" s="10"/>
      <c r="F107" s="18">
        <v>0</v>
      </c>
      <c r="G107" s="18">
        <v>0</v>
      </c>
      <c r="H107" s="18">
        <v>0</v>
      </c>
    </row>
    <row r="108" ht="25" customHeight="1">
      <c r="A108" s="11" t="s">
        <v>53</v>
      </c>
      <c r="B108" s="10" t="s">
        <v>133</v>
      </c>
      <c r="C108" s="10"/>
      <c r="D108" s="10" t="s">
        <v>50</v>
      </c>
      <c r="E108" s="10"/>
      <c r="F108" s="18">
        <v>0</v>
      </c>
      <c r="G108" s="18">
        <v>0</v>
      </c>
      <c r="H108" s="18">
        <v>0</v>
      </c>
    </row>
    <row r="109" ht="25" customHeight="1">
      <c r="A109" s="11" t="s">
        <v>111</v>
      </c>
      <c r="B109" s="10" t="s">
        <v>133</v>
      </c>
      <c r="C109" s="10"/>
      <c r="D109" s="10" t="s">
        <v>50</v>
      </c>
      <c r="E109" s="10"/>
      <c r="F109" s="18">
        <v>0</v>
      </c>
      <c r="G109" s="18">
        <v>0</v>
      </c>
      <c r="H109" s="18">
        <v>0</v>
      </c>
    </row>
    <row r="110" ht="25" customHeight="1">
      <c r="A110" s="11" t="s">
        <v>115</v>
      </c>
      <c r="B110" s="10" t="s">
        <v>133</v>
      </c>
      <c r="C110" s="10"/>
      <c r="D110" s="10" t="s">
        <v>50</v>
      </c>
      <c r="E110" s="10"/>
      <c r="F110" s="18">
        <v>0</v>
      </c>
      <c r="G110" s="18">
        <v>0</v>
      </c>
      <c r="H110" s="18">
        <v>0</v>
      </c>
    </row>
    <row r="111" ht="25" customHeight="1">
      <c r="A111" s="11" t="s">
        <v>55</v>
      </c>
      <c r="B111" s="10" t="s">
        <v>133</v>
      </c>
      <c r="C111" s="10"/>
      <c r="D111" s="10" t="s">
        <v>50</v>
      </c>
      <c r="E111" s="10"/>
      <c r="F111" s="18">
        <v>0</v>
      </c>
      <c r="G111" s="18">
        <v>0</v>
      </c>
      <c r="H111" s="18">
        <v>0</v>
      </c>
    </row>
    <row r="112" ht="25" customHeight="1">
      <c r="A112" s="11" t="s">
        <v>111</v>
      </c>
      <c r="B112" s="10" t="s">
        <v>133</v>
      </c>
      <c r="C112" s="10"/>
      <c r="D112" s="10" t="s">
        <v>50</v>
      </c>
      <c r="E112" s="10"/>
      <c r="F112" s="18">
        <v>0</v>
      </c>
      <c r="G112" s="18">
        <v>0</v>
      </c>
      <c r="H112" s="18">
        <v>0</v>
      </c>
    </row>
    <row r="113" ht="25" customHeight="1">
      <c r="A113" s="11" t="s">
        <v>115</v>
      </c>
      <c r="B113" s="10" t="s">
        <v>133</v>
      </c>
      <c r="C113" s="10"/>
      <c r="D113" s="10" t="s">
        <v>50</v>
      </c>
      <c r="E113" s="10"/>
      <c r="F113" s="18">
        <v>0</v>
      </c>
      <c r="G113" s="18">
        <v>0</v>
      </c>
      <c r="H113" s="18">
        <v>0</v>
      </c>
    </row>
    <row r="114" ht="100" customHeight="1">
      <c r="A114" s="11" t="s">
        <v>135</v>
      </c>
      <c r="B114" s="10" t="s">
        <v>136</v>
      </c>
      <c r="C114" s="10" t="s">
        <v>137</v>
      </c>
      <c r="D114" s="10" t="s">
        <v>50</v>
      </c>
      <c r="E114" s="10"/>
      <c r="F114" s="18">
        <v>0</v>
      </c>
      <c r="G114" s="18">
        <v>0</v>
      </c>
      <c r="H114" s="18">
        <v>0</v>
      </c>
    </row>
    <row r="115" ht="25" customHeight="1">
      <c r="A115" s="11" t="s">
        <v>51</v>
      </c>
      <c r="B115" s="10" t="s">
        <v>136</v>
      </c>
      <c r="C115" s="10"/>
      <c r="D115" s="10" t="s">
        <v>50</v>
      </c>
      <c r="E115" s="10"/>
      <c r="F115" s="18">
        <v>0</v>
      </c>
      <c r="G115" s="18">
        <v>0</v>
      </c>
      <c r="H115" s="18">
        <v>0</v>
      </c>
    </row>
    <row r="116" ht="25" customHeight="1">
      <c r="A116" s="11" t="s">
        <v>111</v>
      </c>
      <c r="B116" s="10" t="s">
        <v>136</v>
      </c>
      <c r="C116" s="10"/>
      <c r="D116" s="10" t="s">
        <v>50</v>
      </c>
      <c r="E116" s="10"/>
      <c r="F116" s="18">
        <v>0</v>
      </c>
      <c r="G116" s="18">
        <v>0</v>
      </c>
      <c r="H116" s="18">
        <v>0</v>
      </c>
    </row>
    <row r="117" ht="25" customHeight="1">
      <c r="A117" s="11" t="s">
        <v>115</v>
      </c>
      <c r="B117" s="10" t="s">
        <v>136</v>
      </c>
      <c r="C117" s="10"/>
      <c r="D117" s="10" t="s">
        <v>50</v>
      </c>
      <c r="E117" s="10"/>
      <c r="F117" s="18">
        <v>0</v>
      </c>
      <c r="G117" s="18">
        <v>0</v>
      </c>
      <c r="H117" s="18">
        <v>0</v>
      </c>
    </row>
    <row r="118" ht="25" customHeight="1">
      <c r="A118" s="11" t="s">
        <v>53</v>
      </c>
      <c r="B118" s="10" t="s">
        <v>136</v>
      </c>
      <c r="C118" s="10"/>
      <c r="D118" s="10" t="s">
        <v>50</v>
      </c>
      <c r="E118" s="10"/>
      <c r="F118" s="18">
        <v>0</v>
      </c>
      <c r="G118" s="18">
        <v>0</v>
      </c>
      <c r="H118" s="18">
        <v>0</v>
      </c>
    </row>
    <row r="119" ht="25" customHeight="1">
      <c r="A119" s="11" t="s">
        <v>111</v>
      </c>
      <c r="B119" s="10" t="s">
        <v>136</v>
      </c>
      <c r="C119" s="10"/>
      <c r="D119" s="10" t="s">
        <v>50</v>
      </c>
      <c r="E119" s="10"/>
      <c r="F119" s="18">
        <v>0</v>
      </c>
      <c r="G119" s="18">
        <v>0</v>
      </c>
      <c r="H119" s="18">
        <v>0</v>
      </c>
    </row>
    <row r="120" ht="25" customHeight="1">
      <c r="A120" s="11" t="s">
        <v>115</v>
      </c>
      <c r="B120" s="10" t="s">
        <v>136</v>
      </c>
      <c r="C120" s="10"/>
      <c r="D120" s="10" t="s">
        <v>50</v>
      </c>
      <c r="E120" s="10"/>
      <c r="F120" s="18">
        <v>0</v>
      </c>
      <c r="G120" s="18">
        <v>0</v>
      </c>
      <c r="H120" s="18">
        <v>0</v>
      </c>
    </row>
    <row r="121" ht="25" customHeight="1">
      <c r="A121" s="11" t="s">
        <v>55</v>
      </c>
      <c r="B121" s="10" t="s">
        <v>136</v>
      </c>
      <c r="C121" s="10"/>
      <c r="D121" s="10" t="s">
        <v>50</v>
      </c>
      <c r="E121" s="10"/>
      <c r="F121" s="18">
        <v>0</v>
      </c>
      <c r="G121" s="18">
        <v>0</v>
      </c>
      <c r="H121" s="18">
        <v>0</v>
      </c>
    </row>
    <row r="122" ht="25" customHeight="1">
      <c r="A122" s="11" t="s">
        <v>111</v>
      </c>
      <c r="B122" s="10" t="s">
        <v>136</v>
      </c>
      <c r="C122" s="10"/>
      <c r="D122" s="10" t="s">
        <v>50</v>
      </c>
      <c r="E122" s="10"/>
      <c r="F122" s="18">
        <v>0</v>
      </c>
      <c r="G122" s="18">
        <v>0</v>
      </c>
      <c r="H122" s="18">
        <v>0</v>
      </c>
    </row>
    <row r="123" ht="25" customHeight="1">
      <c r="A123" s="11" t="s">
        <v>115</v>
      </c>
      <c r="B123" s="10" t="s">
        <v>136</v>
      </c>
      <c r="C123" s="10"/>
      <c r="D123" s="10" t="s">
        <v>50</v>
      </c>
      <c r="E123" s="10"/>
      <c r="F123" s="18">
        <v>0</v>
      </c>
      <c r="G123" s="18">
        <v>0</v>
      </c>
      <c r="H123" s="18">
        <v>0</v>
      </c>
    </row>
    <row r="124" ht="25" customHeight="1">
      <c r="A124" s="11" t="s">
        <v>138</v>
      </c>
      <c r="B124" s="10" t="s">
        <v>139</v>
      </c>
      <c r="C124" s="10" t="s">
        <v>140</v>
      </c>
      <c r="D124" s="10" t="s">
        <v>50</v>
      </c>
      <c r="E124" s="10"/>
      <c r="F124" s="18">
        <v>0</v>
      </c>
      <c r="G124" s="18">
        <v>0</v>
      </c>
      <c r="H124" s="18">
        <v>0</v>
      </c>
    </row>
    <row r="125" ht="25" customHeight="1">
      <c r="A125" s="11" t="s">
        <v>51</v>
      </c>
      <c r="B125" s="10" t="s">
        <v>139</v>
      </c>
      <c r="C125" s="10"/>
      <c r="D125" s="10" t="s">
        <v>50</v>
      </c>
      <c r="E125" s="10"/>
      <c r="F125" s="18">
        <v>0</v>
      </c>
      <c r="G125" s="18">
        <v>0</v>
      </c>
      <c r="H125" s="18">
        <v>0</v>
      </c>
    </row>
    <row r="126" ht="25" customHeight="1">
      <c r="A126" s="11" t="s">
        <v>111</v>
      </c>
      <c r="B126" s="10" t="s">
        <v>139</v>
      </c>
      <c r="C126" s="10"/>
      <c r="D126" s="10" t="s">
        <v>50</v>
      </c>
      <c r="E126" s="10"/>
      <c r="F126" s="18">
        <v>0</v>
      </c>
      <c r="G126" s="18">
        <v>0</v>
      </c>
      <c r="H126" s="18">
        <v>0</v>
      </c>
    </row>
    <row r="127" ht="25" customHeight="1">
      <c r="A127" s="11" t="s">
        <v>115</v>
      </c>
      <c r="B127" s="10" t="s">
        <v>139</v>
      </c>
      <c r="C127" s="10"/>
      <c r="D127" s="10" t="s">
        <v>50</v>
      </c>
      <c r="E127" s="10"/>
      <c r="F127" s="18">
        <v>0</v>
      </c>
      <c r="G127" s="18">
        <v>0</v>
      </c>
      <c r="H127" s="18">
        <v>0</v>
      </c>
    </row>
    <row r="128" ht="25" customHeight="1">
      <c r="A128" s="11" t="s">
        <v>53</v>
      </c>
      <c r="B128" s="10" t="s">
        <v>139</v>
      </c>
      <c r="C128" s="10"/>
      <c r="D128" s="10" t="s">
        <v>50</v>
      </c>
      <c r="E128" s="10"/>
      <c r="F128" s="18">
        <v>0</v>
      </c>
      <c r="G128" s="18">
        <v>0</v>
      </c>
      <c r="H128" s="18">
        <v>0</v>
      </c>
    </row>
    <row r="129" ht="25" customHeight="1">
      <c r="A129" s="11" t="s">
        <v>111</v>
      </c>
      <c r="B129" s="10" t="s">
        <v>139</v>
      </c>
      <c r="C129" s="10"/>
      <c r="D129" s="10" t="s">
        <v>50</v>
      </c>
      <c r="E129" s="10"/>
      <c r="F129" s="18">
        <v>0</v>
      </c>
      <c r="G129" s="18">
        <v>0</v>
      </c>
      <c r="H129" s="18">
        <v>0</v>
      </c>
    </row>
    <row r="130" ht="25" customHeight="1">
      <c r="A130" s="11" t="s">
        <v>115</v>
      </c>
      <c r="B130" s="10" t="s">
        <v>139</v>
      </c>
      <c r="C130" s="10"/>
      <c r="D130" s="10" t="s">
        <v>50</v>
      </c>
      <c r="E130" s="10"/>
      <c r="F130" s="18">
        <v>0</v>
      </c>
      <c r="G130" s="18">
        <v>0</v>
      </c>
      <c r="H130" s="18">
        <v>0</v>
      </c>
    </row>
    <row r="131" ht="25" customHeight="1">
      <c r="A131" s="11" t="s">
        <v>55</v>
      </c>
      <c r="B131" s="10" t="s">
        <v>139</v>
      </c>
      <c r="C131" s="10"/>
      <c r="D131" s="10" t="s">
        <v>50</v>
      </c>
      <c r="E131" s="10"/>
      <c r="F131" s="18">
        <v>0</v>
      </c>
      <c r="G131" s="18">
        <v>0</v>
      </c>
      <c r="H131" s="18">
        <v>0</v>
      </c>
    </row>
    <row r="132" ht="25" customHeight="1">
      <c r="A132" s="11" t="s">
        <v>111</v>
      </c>
      <c r="B132" s="10" t="s">
        <v>139</v>
      </c>
      <c r="C132" s="10"/>
      <c r="D132" s="10" t="s">
        <v>50</v>
      </c>
      <c r="E132" s="10"/>
      <c r="F132" s="18">
        <v>0</v>
      </c>
      <c r="G132" s="18">
        <v>0</v>
      </c>
      <c r="H132" s="18">
        <v>0</v>
      </c>
    </row>
    <row r="133" ht="25" customHeight="1">
      <c r="A133" s="11" t="s">
        <v>115</v>
      </c>
      <c r="B133" s="10" t="s">
        <v>139</v>
      </c>
      <c r="C133" s="10"/>
      <c r="D133" s="10" t="s">
        <v>50</v>
      </c>
      <c r="E133" s="10"/>
      <c r="F133" s="18">
        <v>0</v>
      </c>
      <c r="G133" s="18">
        <v>0</v>
      </c>
      <c r="H133" s="18">
        <v>0</v>
      </c>
    </row>
    <row r="134" ht="25" customHeight="1">
      <c r="A134" s="11" t="s">
        <v>141</v>
      </c>
      <c r="B134" s="10" t="s">
        <v>142</v>
      </c>
      <c r="C134" s="10" t="s">
        <v>143</v>
      </c>
      <c r="D134" s="10" t="s">
        <v>50</v>
      </c>
      <c r="E134" s="10"/>
      <c r="F134" s="18">
        <v>673431</v>
      </c>
      <c r="G134" s="18">
        <v>602563</v>
      </c>
      <c r="H134" s="18">
        <v>602563</v>
      </c>
    </row>
    <row r="135" ht="38" customHeight="1">
      <c r="A135" s="11" t="s">
        <v>144</v>
      </c>
      <c r="B135" s="10" t="s">
        <v>145</v>
      </c>
      <c r="C135" s="10" t="s">
        <v>146</v>
      </c>
      <c r="D135" s="10" t="s">
        <v>50</v>
      </c>
      <c r="E135" s="10"/>
      <c r="F135" s="18">
        <v>458681</v>
      </c>
      <c r="G135" s="18">
        <v>387813</v>
      </c>
      <c r="H135" s="18">
        <v>387813</v>
      </c>
    </row>
    <row r="136" ht="25" customHeight="1">
      <c r="A136" s="11" t="s">
        <v>51</v>
      </c>
      <c r="B136" s="10" t="s">
        <v>145</v>
      </c>
      <c r="C136" s="10"/>
      <c r="D136" s="10" t="s">
        <v>147</v>
      </c>
      <c r="E136" s="10"/>
      <c r="F136" s="18">
        <v>0</v>
      </c>
      <c r="G136" s="18">
        <v>0</v>
      </c>
      <c r="H136" s="18">
        <v>0</v>
      </c>
    </row>
    <row r="137" ht="25" customHeight="1">
      <c r="A137" s="11" t="s">
        <v>111</v>
      </c>
      <c r="B137" s="10" t="s">
        <v>145</v>
      </c>
      <c r="C137" s="10"/>
      <c r="D137" s="10" t="s">
        <v>147</v>
      </c>
      <c r="E137" s="10"/>
      <c r="F137" s="18">
        <v>0</v>
      </c>
      <c r="G137" s="18">
        <v>0</v>
      </c>
      <c r="H137" s="18">
        <v>0</v>
      </c>
    </row>
    <row r="138" ht="25" customHeight="1">
      <c r="A138" s="11" t="s">
        <v>115</v>
      </c>
      <c r="B138" s="10" t="s">
        <v>145</v>
      </c>
      <c r="C138" s="10"/>
      <c r="D138" s="10" t="s">
        <v>147</v>
      </c>
      <c r="E138" s="10"/>
      <c r="F138" s="18">
        <v>0</v>
      </c>
      <c r="G138" s="18">
        <v>0</v>
      </c>
      <c r="H138" s="18">
        <v>0</v>
      </c>
    </row>
    <row r="139" ht="25" customHeight="1">
      <c r="A139" s="11" t="s">
        <v>53</v>
      </c>
      <c r="B139" s="10" t="s">
        <v>145</v>
      </c>
      <c r="C139" s="10"/>
      <c r="D139" s="10" t="s">
        <v>147</v>
      </c>
      <c r="E139" s="10"/>
      <c r="F139" s="18">
        <v>458681</v>
      </c>
      <c r="G139" s="18">
        <v>387813</v>
      </c>
      <c r="H139" s="18">
        <v>387813</v>
      </c>
    </row>
    <row r="140" ht="25" customHeight="1">
      <c r="A140" s="11" t="s">
        <v>111</v>
      </c>
      <c r="B140" s="10" t="s">
        <v>145</v>
      </c>
      <c r="C140" s="10"/>
      <c r="D140" s="10" t="s">
        <v>147</v>
      </c>
      <c r="E140" s="10"/>
      <c r="F140" s="18">
        <v>458681</v>
      </c>
      <c r="G140" s="18">
        <v>387813</v>
      </c>
      <c r="H140" s="18">
        <v>387813</v>
      </c>
    </row>
    <row r="141" ht="25" customHeight="1">
      <c r="A141" s="11" t="s">
        <v>115</v>
      </c>
      <c r="B141" s="10" t="s">
        <v>145</v>
      </c>
      <c r="C141" s="10"/>
      <c r="D141" s="10" t="s">
        <v>147</v>
      </c>
      <c r="E141" s="10"/>
      <c r="F141" s="18">
        <v>0</v>
      </c>
      <c r="G141" s="18">
        <v>0</v>
      </c>
      <c r="H141" s="18">
        <v>0</v>
      </c>
    </row>
    <row r="142" ht="25" customHeight="1">
      <c r="A142" s="11" t="s">
        <v>55</v>
      </c>
      <c r="B142" s="10" t="s">
        <v>145</v>
      </c>
      <c r="C142" s="10"/>
      <c r="D142" s="10" t="s">
        <v>147</v>
      </c>
      <c r="E142" s="10"/>
      <c r="F142" s="18">
        <v>0</v>
      </c>
      <c r="G142" s="18">
        <v>0</v>
      </c>
      <c r="H142" s="18">
        <v>0</v>
      </c>
    </row>
    <row r="143" ht="25" customHeight="1">
      <c r="A143" s="11" t="s">
        <v>111</v>
      </c>
      <c r="B143" s="10" t="s">
        <v>145</v>
      </c>
      <c r="C143" s="10"/>
      <c r="D143" s="10" t="s">
        <v>147</v>
      </c>
      <c r="E143" s="10"/>
      <c r="F143" s="18">
        <v>0</v>
      </c>
      <c r="G143" s="18">
        <v>0</v>
      </c>
      <c r="H143" s="18">
        <v>0</v>
      </c>
    </row>
    <row r="144" ht="25" customHeight="1">
      <c r="A144" s="11" t="s">
        <v>115</v>
      </c>
      <c r="B144" s="10" t="s">
        <v>145</v>
      </c>
      <c r="C144" s="10"/>
      <c r="D144" s="10" t="s">
        <v>147</v>
      </c>
      <c r="E144" s="10"/>
      <c r="F144" s="18">
        <v>0</v>
      </c>
      <c r="G144" s="18">
        <v>0</v>
      </c>
      <c r="H144" s="18">
        <v>0</v>
      </c>
    </row>
    <row r="145" ht="75" customHeight="1">
      <c r="A145" s="11" t="s">
        <v>148</v>
      </c>
      <c r="B145" s="10" t="s">
        <v>149</v>
      </c>
      <c r="C145" s="10" t="s">
        <v>150</v>
      </c>
      <c r="D145" s="10" t="s">
        <v>50</v>
      </c>
      <c r="E145" s="10"/>
      <c r="F145" s="18">
        <v>64750</v>
      </c>
      <c r="G145" s="18">
        <v>64750</v>
      </c>
      <c r="H145" s="18">
        <v>64750</v>
      </c>
    </row>
    <row r="146" ht="25" customHeight="1">
      <c r="A146" s="11" t="s">
        <v>51</v>
      </c>
      <c r="B146" s="10" t="s">
        <v>149</v>
      </c>
      <c r="C146" s="10"/>
      <c r="D146" s="10" t="s">
        <v>147</v>
      </c>
      <c r="E146" s="10"/>
      <c r="F146" s="18">
        <v>50000</v>
      </c>
      <c r="G146" s="18">
        <v>50000</v>
      </c>
      <c r="H146" s="18">
        <v>50000</v>
      </c>
    </row>
    <row r="147" ht="25" customHeight="1">
      <c r="A147" s="11" t="s">
        <v>111</v>
      </c>
      <c r="B147" s="10" t="s">
        <v>149</v>
      </c>
      <c r="C147" s="10"/>
      <c r="D147" s="10" t="s">
        <v>147</v>
      </c>
      <c r="E147" s="10"/>
      <c r="F147" s="18">
        <v>0</v>
      </c>
      <c r="G147" s="18">
        <v>50000</v>
      </c>
      <c r="H147" s="18">
        <v>50000</v>
      </c>
    </row>
    <row r="148" ht="25" customHeight="1">
      <c r="A148" s="11" t="s">
        <v>115</v>
      </c>
      <c r="B148" s="10" t="s">
        <v>149</v>
      </c>
      <c r="C148" s="10"/>
      <c r="D148" s="10" t="s">
        <v>147</v>
      </c>
      <c r="E148" s="10"/>
      <c r="F148" s="18">
        <v>50000</v>
      </c>
      <c r="G148" s="18">
        <v>0</v>
      </c>
      <c r="H148" s="18">
        <v>0</v>
      </c>
    </row>
    <row r="149" ht="25" customHeight="1">
      <c r="A149" s="11" t="s">
        <v>53</v>
      </c>
      <c r="B149" s="10" t="s">
        <v>149</v>
      </c>
      <c r="C149" s="10"/>
      <c r="D149" s="10" t="s">
        <v>147</v>
      </c>
      <c r="E149" s="10"/>
      <c r="F149" s="18">
        <v>14750</v>
      </c>
      <c r="G149" s="18">
        <v>14750</v>
      </c>
      <c r="H149" s="18">
        <v>14750</v>
      </c>
    </row>
    <row r="150" ht="25" customHeight="1">
      <c r="A150" s="11" t="s">
        <v>111</v>
      </c>
      <c r="B150" s="10" t="s">
        <v>149</v>
      </c>
      <c r="C150" s="10"/>
      <c r="D150" s="10" t="s">
        <v>147</v>
      </c>
      <c r="E150" s="10"/>
      <c r="F150" s="18">
        <v>14750</v>
      </c>
      <c r="G150" s="18">
        <v>14750</v>
      </c>
      <c r="H150" s="18">
        <v>14750</v>
      </c>
    </row>
    <row r="151" ht="25" customHeight="1">
      <c r="A151" s="11" t="s">
        <v>115</v>
      </c>
      <c r="B151" s="10" t="s">
        <v>149</v>
      </c>
      <c r="C151" s="10"/>
      <c r="D151" s="10" t="s">
        <v>147</v>
      </c>
      <c r="E151" s="10"/>
      <c r="F151" s="18">
        <v>0</v>
      </c>
      <c r="G151" s="18">
        <v>0</v>
      </c>
      <c r="H151" s="18">
        <v>0</v>
      </c>
    </row>
    <row r="152" ht="25" customHeight="1">
      <c r="A152" s="11" t="s">
        <v>55</v>
      </c>
      <c r="B152" s="10" t="s">
        <v>149</v>
      </c>
      <c r="C152" s="10"/>
      <c r="D152" s="10" t="s">
        <v>147</v>
      </c>
      <c r="E152" s="10"/>
      <c r="F152" s="18">
        <v>0</v>
      </c>
      <c r="G152" s="18">
        <v>0</v>
      </c>
      <c r="H152" s="18">
        <v>0</v>
      </c>
    </row>
    <row r="153" ht="25" customHeight="1">
      <c r="A153" s="11" t="s">
        <v>111</v>
      </c>
      <c r="B153" s="10" t="s">
        <v>149</v>
      </c>
      <c r="C153" s="10"/>
      <c r="D153" s="10" t="s">
        <v>147</v>
      </c>
      <c r="E153" s="10"/>
      <c r="F153" s="18">
        <v>0</v>
      </c>
      <c r="G153" s="18">
        <v>0</v>
      </c>
      <c r="H153" s="18">
        <v>0</v>
      </c>
    </row>
    <row r="154" ht="25" customHeight="1">
      <c r="A154" s="11" t="s">
        <v>115</v>
      </c>
      <c r="B154" s="10" t="s">
        <v>149</v>
      </c>
      <c r="C154" s="10"/>
      <c r="D154" s="10" t="s">
        <v>147</v>
      </c>
      <c r="E154" s="10"/>
      <c r="F154" s="18">
        <v>0</v>
      </c>
      <c r="G154" s="18">
        <v>0</v>
      </c>
      <c r="H154" s="18">
        <v>0</v>
      </c>
    </row>
    <row r="155" ht="50" customHeight="1">
      <c r="A155" s="11" t="s">
        <v>151</v>
      </c>
      <c r="B155" s="10" t="s">
        <v>152</v>
      </c>
      <c r="C155" s="10" t="s">
        <v>153</v>
      </c>
      <c r="D155" s="10" t="s">
        <v>50</v>
      </c>
      <c r="E155" s="10"/>
      <c r="F155" s="18">
        <v>150000</v>
      </c>
      <c r="G155" s="18">
        <v>150000</v>
      </c>
      <c r="H155" s="18">
        <v>150000</v>
      </c>
    </row>
    <row r="156" ht="25" customHeight="1">
      <c r="A156" s="11" t="s">
        <v>51</v>
      </c>
      <c r="B156" s="10" t="s">
        <v>152</v>
      </c>
      <c r="C156" s="10"/>
      <c r="D156" s="10" t="s">
        <v>50</v>
      </c>
      <c r="E156" s="10"/>
      <c r="F156" s="18">
        <v>150000</v>
      </c>
      <c r="G156" s="18">
        <v>150000</v>
      </c>
      <c r="H156" s="18">
        <v>150000</v>
      </c>
    </row>
    <row r="157" ht="25" customHeight="1">
      <c r="A157" s="11" t="s">
        <v>111</v>
      </c>
      <c r="B157" s="10" t="s">
        <v>152</v>
      </c>
      <c r="C157" s="10"/>
      <c r="D157" s="10" t="s">
        <v>50</v>
      </c>
      <c r="E157" s="10"/>
      <c r="F157" s="18">
        <v>0</v>
      </c>
      <c r="G157" s="18">
        <v>150000</v>
      </c>
      <c r="H157" s="18">
        <v>150000</v>
      </c>
    </row>
    <row r="158" ht="25" customHeight="1">
      <c r="A158" s="11" t="s">
        <v>115</v>
      </c>
      <c r="B158" s="10" t="s">
        <v>152</v>
      </c>
      <c r="C158" s="10"/>
      <c r="D158" s="10" t="s">
        <v>50</v>
      </c>
      <c r="E158" s="10"/>
      <c r="F158" s="18">
        <v>150000</v>
      </c>
      <c r="G158" s="18">
        <v>0</v>
      </c>
      <c r="H158" s="18">
        <v>0</v>
      </c>
    </row>
    <row r="159" ht="25" customHeight="1">
      <c r="A159" s="11" t="s">
        <v>53</v>
      </c>
      <c r="B159" s="10" t="s">
        <v>152</v>
      </c>
      <c r="C159" s="10"/>
      <c r="D159" s="10" t="s">
        <v>50</v>
      </c>
      <c r="E159" s="10"/>
      <c r="F159" s="18">
        <v>0</v>
      </c>
      <c r="G159" s="18">
        <v>0</v>
      </c>
      <c r="H159" s="18">
        <v>0</v>
      </c>
    </row>
    <row r="160" ht="25" customHeight="1">
      <c r="A160" s="11" t="s">
        <v>111</v>
      </c>
      <c r="B160" s="10" t="s">
        <v>152</v>
      </c>
      <c r="C160" s="10"/>
      <c r="D160" s="10" t="s">
        <v>50</v>
      </c>
      <c r="E160" s="10"/>
      <c r="F160" s="18">
        <v>0</v>
      </c>
      <c r="G160" s="18">
        <v>0</v>
      </c>
      <c r="H160" s="18">
        <v>0</v>
      </c>
    </row>
    <row r="161" ht="25" customHeight="1">
      <c r="A161" s="11" t="s">
        <v>115</v>
      </c>
      <c r="B161" s="10" t="s">
        <v>152</v>
      </c>
      <c r="C161" s="10"/>
      <c r="D161" s="10" t="s">
        <v>50</v>
      </c>
      <c r="E161" s="10"/>
      <c r="F161" s="18">
        <v>0</v>
      </c>
      <c r="G161" s="18">
        <v>0</v>
      </c>
      <c r="H161" s="18">
        <v>0</v>
      </c>
    </row>
    <row r="162" ht="25" customHeight="1">
      <c r="A162" s="11" t="s">
        <v>55</v>
      </c>
      <c r="B162" s="10" t="s">
        <v>152</v>
      </c>
      <c r="C162" s="10"/>
      <c r="D162" s="10" t="s">
        <v>50</v>
      </c>
      <c r="E162" s="10"/>
      <c r="F162" s="18">
        <v>0</v>
      </c>
      <c r="G162" s="18">
        <v>0</v>
      </c>
      <c r="H162" s="18">
        <v>0</v>
      </c>
    </row>
    <row r="163" ht="25" customHeight="1">
      <c r="A163" s="11" t="s">
        <v>111</v>
      </c>
      <c r="B163" s="10" t="s">
        <v>152</v>
      </c>
      <c r="C163" s="10"/>
      <c r="D163" s="10" t="s">
        <v>50</v>
      </c>
      <c r="E163" s="10"/>
      <c r="F163" s="18">
        <v>0</v>
      </c>
      <c r="G163" s="18">
        <v>0</v>
      </c>
      <c r="H163" s="18">
        <v>0</v>
      </c>
    </row>
    <row r="164" ht="25" customHeight="1">
      <c r="A164" s="11" t="s">
        <v>115</v>
      </c>
      <c r="B164" s="10" t="s">
        <v>152</v>
      </c>
      <c r="C164" s="10"/>
      <c r="D164" s="10" t="s">
        <v>50</v>
      </c>
      <c r="E164" s="10"/>
      <c r="F164" s="18">
        <v>0</v>
      </c>
      <c r="G164" s="18">
        <v>0</v>
      </c>
      <c r="H164" s="18">
        <v>0</v>
      </c>
    </row>
    <row r="165" ht="50" customHeight="1">
      <c r="A165" s="11" t="s">
        <v>154</v>
      </c>
      <c r="B165" s="10" t="s">
        <v>155</v>
      </c>
      <c r="C165" s="10" t="s">
        <v>50</v>
      </c>
      <c r="D165" s="10" t="s">
        <v>50</v>
      </c>
      <c r="E165" s="10"/>
      <c r="F165" s="18">
        <v>0</v>
      </c>
      <c r="G165" s="18">
        <v>0</v>
      </c>
      <c r="H165" s="18">
        <v>0</v>
      </c>
    </row>
    <row r="166" ht="100" customHeight="1">
      <c r="A166" s="11" t="s">
        <v>156</v>
      </c>
      <c r="B166" s="10" t="s">
        <v>157</v>
      </c>
      <c r="C166" s="10" t="s">
        <v>50</v>
      </c>
      <c r="D166" s="10" t="s">
        <v>50</v>
      </c>
      <c r="E166" s="10"/>
      <c r="F166" s="18">
        <v>0</v>
      </c>
      <c r="G166" s="18">
        <v>0</v>
      </c>
      <c r="H166" s="18">
        <v>0</v>
      </c>
    </row>
    <row r="167" ht="25" customHeight="1">
      <c r="A167" s="11" t="s">
        <v>51</v>
      </c>
      <c r="B167" s="10" t="s">
        <v>157</v>
      </c>
      <c r="C167" s="10" t="s">
        <v>158</v>
      </c>
      <c r="D167" s="10" t="s">
        <v>50</v>
      </c>
      <c r="E167" s="10"/>
      <c r="F167" s="18">
        <v>0</v>
      </c>
      <c r="G167" s="18">
        <v>0</v>
      </c>
      <c r="H167" s="18">
        <v>0</v>
      </c>
    </row>
    <row r="168" ht="25" customHeight="1">
      <c r="A168" s="11" t="s">
        <v>111</v>
      </c>
      <c r="B168" s="10" t="s">
        <v>157</v>
      </c>
      <c r="C168" s="10"/>
      <c r="D168" s="10" t="s">
        <v>50</v>
      </c>
      <c r="E168" s="10"/>
      <c r="F168" s="18">
        <v>0</v>
      </c>
      <c r="G168" s="18">
        <v>0</v>
      </c>
      <c r="H168" s="18">
        <v>0</v>
      </c>
    </row>
    <row r="169" ht="25" customHeight="1">
      <c r="A169" s="11" t="s">
        <v>115</v>
      </c>
      <c r="B169" s="10" t="s">
        <v>157</v>
      </c>
      <c r="C169" s="10"/>
      <c r="D169" s="10" t="s">
        <v>50</v>
      </c>
      <c r="E169" s="10"/>
      <c r="F169" s="18">
        <v>0</v>
      </c>
      <c r="G169" s="18">
        <v>0</v>
      </c>
      <c r="H169" s="18">
        <v>0</v>
      </c>
    </row>
    <row r="170" ht="25" customHeight="1">
      <c r="A170" s="11" t="s">
        <v>53</v>
      </c>
      <c r="B170" s="10" t="s">
        <v>157</v>
      </c>
      <c r="C170" s="10"/>
      <c r="D170" s="10" t="s">
        <v>50</v>
      </c>
      <c r="E170" s="10"/>
      <c r="F170" s="18">
        <v>0</v>
      </c>
      <c r="G170" s="18">
        <v>0</v>
      </c>
      <c r="H170" s="18">
        <v>0</v>
      </c>
    </row>
    <row r="171" ht="25" customHeight="1">
      <c r="A171" s="11" t="s">
        <v>111</v>
      </c>
      <c r="B171" s="10" t="s">
        <v>157</v>
      </c>
      <c r="C171" s="10"/>
      <c r="D171" s="10" t="s">
        <v>50</v>
      </c>
      <c r="E171" s="10"/>
      <c r="F171" s="18">
        <v>0</v>
      </c>
      <c r="G171" s="18">
        <v>0</v>
      </c>
      <c r="H171" s="18">
        <v>0</v>
      </c>
    </row>
    <row r="172" ht="25" customHeight="1">
      <c r="A172" s="11" t="s">
        <v>115</v>
      </c>
      <c r="B172" s="10" t="s">
        <v>157</v>
      </c>
      <c r="C172" s="10"/>
      <c r="D172" s="10" t="s">
        <v>50</v>
      </c>
      <c r="E172" s="10"/>
      <c r="F172" s="18">
        <v>0</v>
      </c>
      <c r="G172" s="18">
        <v>0</v>
      </c>
      <c r="H172" s="18">
        <v>0</v>
      </c>
    </row>
    <row r="173" ht="25" customHeight="1">
      <c r="A173" s="11" t="s">
        <v>55</v>
      </c>
      <c r="B173" s="10" t="s">
        <v>157</v>
      </c>
      <c r="C173" s="10"/>
      <c r="D173" s="10" t="s">
        <v>50</v>
      </c>
      <c r="E173" s="10"/>
      <c r="F173" s="18">
        <v>0</v>
      </c>
      <c r="G173" s="18">
        <v>0</v>
      </c>
      <c r="H173" s="18">
        <v>0</v>
      </c>
    </row>
    <row r="174" ht="25" customHeight="1">
      <c r="A174" s="11" t="s">
        <v>111</v>
      </c>
      <c r="B174" s="10" t="s">
        <v>157</v>
      </c>
      <c r="C174" s="10"/>
      <c r="D174" s="10" t="s">
        <v>50</v>
      </c>
      <c r="E174" s="10"/>
      <c r="F174" s="18">
        <v>0</v>
      </c>
      <c r="G174" s="18">
        <v>0</v>
      </c>
      <c r="H174" s="18">
        <v>0</v>
      </c>
    </row>
    <row r="175" ht="25" customHeight="1">
      <c r="A175" s="11" t="s">
        <v>115</v>
      </c>
      <c r="B175" s="10" t="s">
        <v>157</v>
      </c>
      <c r="C175" s="10"/>
      <c r="D175" s="10" t="s">
        <v>50</v>
      </c>
      <c r="E175" s="10"/>
      <c r="F175" s="18">
        <v>0</v>
      </c>
      <c r="G175" s="18">
        <v>0</v>
      </c>
      <c r="H175" s="18">
        <v>0</v>
      </c>
    </row>
    <row r="176" ht="25" customHeight="1">
      <c r="A176" s="11" t="s">
        <v>159</v>
      </c>
      <c r="B176" s="10" t="s">
        <v>160</v>
      </c>
      <c r="C176" s="10" t="s">
        <v>161</v>
      </c>
      <c r="D176" s="10" t="s">
        <v>50</v>
      </c>
      <c r="E176" s="10"/>
      <c r="F176" s="18">
        <v>0</v>
      </c>
      <c r="G176" s="18">
        <v>0</v>
      </c>
      <c r="H176" s="18">
        <v>0</v>
      </c>
    </row>
    <row r="177" ht="25" customHeight="1">
      <c r="A177" s="11" t="s">
        <v>51</v>
      </c>
      <c r="B177" s="10" t="s">
        <v>160</v>
      </c>
      <c r="C177" s="10"/>
      <c r="D177" s="10" t="s">
        <v>50</v>
      </c>
      <c r="E177" s="10"/>
      <c r="F177" s="18">
        <v>0</v>
      </c>
      <c r="G177" s="18">
        <v>0</v>
      </c>
      <c r="H177" s="18">
        <v>0</v>
      </c>
    </row>
    <row r="178" ht="25" customHeight="1">
      <c r="A178" s="11" t="s">
        <v>111</v>
      </c>
      <c r="B178" s="10" t="s">
        <v>160</v>
      </c>
      <c r="C178" s="10"/>
      <c r="D178" s="10" t="s">
        <v>50</v>
      </c>
      <c r="E178" s="10"/>
      <c r="F178" s="18">
        <v>0</v>
      </c>
      <c r="G178" s="18">
        <v>0</v>
      </c>
      <c r="H178" s="18">
        <v>0</v>
      </c>
    </row>
    <row r="179" ht="25" customHeight="1">
      <c r="A179" s="11" t="s">
        <v>115</v>
      </c>
      <c r="B179" s="10" t="s">
        <v>160</v>
      </c>
      <c r="C179" s="10"/>
      <c r="D179" s="10" t="s">
        <v>50</v>
      </c>
      <c r="E179" s="10"/>
      <c r="F179" s="18">
        <v>0</v>
      </c>
      <c r="G179" s="18">
        <v>0</v>
      </c>
      <c r="H179" s="18">
        <v>0</v>
      </c>
    </row>
    <row r="180" ht="25" customHeight="1">
      <c r="A180" s="11" t="s">
        <v>53</v>
      </c>
      <c r="B180" s="10" t="s">
        <v>160</v>
      </c>
      <c r="C180" s="10"/>
      <c r="D180" s="10" t="s">
        <v>50</v>
      </c>
      <c r="E180" s="10"/>
      <c r="F180" s="18">
        <v>0</v>
      </c>
      <c r="G180" s="18">
        <v>0</v>
      </c>
      <c r="H180" s="18">
        <v>0</v>
      </c>
    </row>
    <row r="181" ht="25" customHeight="1">
      <c r="A181" s="11" t="s">
        <v>111</v>
      </c>
      <c r="B181" s="10" t="s">
        <v>160</v>
      </c>
      <c r="C181" s="10"/>
      <c r="D181" s="10" t="s">
        <v>50</v>
      </c>
      <c r="E181" s="10"/>
      <c r="F181" s="18">
        <v>0</v>
      </c>
      <c r="G181" s="18">
        <v>0</v>
      </c>
      <c r="H181" s="18">
        <v>0</v>
      </c>
    </row>
    <row r="182" ht="25" customHeight="1">
      <c r="A182" s="11" t="s">
        <v>115</v>
      </c>
      <c r="B182" s="10" t="s">
        <v>160</v>
      </c>
      <c r="C182" s="10"/>
      <c r="D182" s="10" t="s">
        <v>50</v>
      </c>
      <c r="E182" s="10"/>
      <c r="F182" s="18">
        <v>0</v>
      </c>
      <c r="G182" s="18">
        <v>0</v>
      </c>
      <c r="H182" s="18">
        <v>0</v>
      </c>
    </row>
    <row r="183" ht="25" customHeight="1">
      <c r="A183" s="11" t="s">
        <v>55</v>
      </c>
      <c r="B183" s="10" t="s">
        <v>160</v>
      </c>
      <c r="C183" s="10"/>
      <c r="D183" s="10" t="s">
        <v>50</v>
      </c>
      <c r="E183" s="10"/>
      <c r="F183" s="18">
        <v>0</v>
      </c>
      <c r="G183" s="18">
        <v>0</v>
      </c>
      <c r="H183" s="18">
        <v>0</v>
      </c>
    </row>
    <row r="184" ht="25" customHeight="1">
      <c r="A184" s="11" t="s">
        <v>111</v>
      </c>
      <c r="B184" s="10" t="s">
        <v>160</v>
      </c>
      <c r="C184" s="10"/>
      <c r="D184" s="10" t="s">
        <v>50</v>
      </c>
      <c r="E184" s="10"/>
      <c r="F184" s="18">
        <v>0</v>
      </c>
      <c r="G184" s="18">
        <v>0</v>
      </c>
      <c r="H184" s="18">
        <v>0</v>
      </c>
    </row>
    <row r="185" ht="25" customHeight="1">
      <c r="A185" s="11" t="s">
        <v>115</v>
      </c>
      <c r="B185" s="10" t="s">
        <v>160</v>
      </c>
      <c r="C185" s="10"/>
      <c r="D185" s="10" t="s">
        <v>50</v>
      </c>
      <c r="E185" s="10"/>
      <c r="F185" s="18">
        <v>0</v>
      </c>
      <c r="G185" s="18">
        <v>0</v>
      </c>
      <c r="H185" s="18">
        <v>0</v>
      </c>
    </row>
    <row r="186" ht="50" customHeight="1">
      <c r="A186" s="11" t="s">
        <v>162</v>
      </c>
      <c r="B186" s="10" t="s">
        <v>163</v>
      </c>
      <c r="C186" s="10" t="s">
        <v>164</v>
      </c>
      <c r="D186" s="10" t="s">
        <v>50</v>
      </c>
      <c r="E186" s="10"/>
      <c r="F186" s="18">
        <v>0</v>
      </c>
      <c r="G186" s="18">
        <v>0</v>
      </c>
      <c r="H186" s="18">
        <v>0</v>
      </c>
    </row>
    <row r="187" ht="25" customHeight="1">
      <c r="A187" s="11" t="s">
        <v>51</v>
      </c>
      <c r="B187" s="10" t="s">
        <v>163</v>
      </c>
      <c r="C187" s="10"/>
      <c r="D187" s="10" t="s">
        <v>50</v>
      </c>
      <c r="E187" s="10"/>
      <c r="F187" s="18">
        <v>0</v>
      </c>
      <c r="G187" s="18">
        <v>0</v>
      </c>
      <c r="H187" s="18">
        <v>0</v>
      </c>
    </row>
    <row r="188" ht="25" customHeight="1">
      <c r="A188" s="11" t="s">
        <v>111</v>
      </c>
      <c r="B188" s="10" t="s">
        <v>163</v>
      </c>
      <c r="C188" s="10"/>
      <c r="D188" s="10" t="s">
        <v>50</v>
      </c>
      <c r="E188" s="10"/>
      <c r="F188" s="18">
        <v>0</v>
      </c>
      <c r="G188" s="18">
        <v>0</v>
      </c>
      <c r="H188" s="18">
        <v>0</v>
      </c>
    </row>
    <row r="189" ht="25" customHeight="1">
      <c r="A189" s="11" t="s">
        <v>115</v>
      </c>
      <c r="B189" s="10" t="s">
        <v>163</v>
      </c>
      <c r="C189" s="10"/>
      <c r="D189" s="10" t="s">
        <v>50</v>
      </c>
      <c r="E189" s="10"/>
      <c r="F189" s="18">
        <v>0</v>
      </c>
      <c r="G189" s="18">
        <v>0</v>
      </c>
      <c r="H189" s="18">
        <v>0</v>
      </c>
    </row>
    <row r="190" ht="25" customHeight="1">
      <c r="A190" s="11" t="s">
        <v>53</v>
      </c>
      <c r="B190" s="10" t="s">
        <v>163</v>
      </c>
      <c r="C190" s="10"/>
      <c r="D190" s="10" t="s">
        <v>50</v>
      </c>
      <c r="E190" s="10"/>
      <c r="F190" s="18">
        <v>0</v>
      </c>
      <c r="G190" s="18">
        <v>0</v>
      </c>
      <c r="H190" s="18">
        <v>0</v>
      </c>
    </row>
    <row r="191" ht="25" customHeight="1">
      <c r="A191" s="11" t="s">
        <v>111</v>
      </c>
      <c r="B191" s="10" t="s">
        <v>163</v>
      </c>
      <c r="C191" s="10"/>
      <c r="D191" s="10" t="s">
        <v>50</v>
      </c>
      <c r="E191" s="10"/>
      <c r="F191" s="18">
        <v>0</v>
      </c>
      <c r="G191" s="18">
        <v>0</v>
      </c>
      <c r="H191" s="18">
        <v>0</v>
      </c>
    </row>
    <row r="192" ht="25" customHeight="1">
      <c r="A192" s="11" t="s">
        <v>115</v>
      </c>
      <c r="B192" s="10" t="s">
        <v>163</v>
      </c>
      <c r="C192" s="10"/>
      <c r="D192" s="10" t="s">
        <v>50</v>
      </c>
      <c r="E192" s="10"/>
      <c r="F192" s="18">
        <v>0</v>
      </c>
      <c r="G192" s="18">
        <v>0</v>
      </c>
      <c r="H192" s="18">
        <v>0</v>
      </c>
    </row>
    <row r="193" ht="25" customHeight="1">
      <c r="A193" s="11" t="s">
        <v>55</v>
      </c>
      <c r="B193" s="10" t="s">
        <v>163</v>
      </c>
      <c r="C193" s="10"/>
      <c r="D193" s="10" t="s">
        <v>50</v>
      </c>
      <c r="E193" s="10"/>
      <c r="F193" s="18">
        <v>0</v>
      </c>
      <c r="G193" s="18">
        <v>0</v>
      </c>
      <c r="H193" s="18">
        <v>0</v>
      </c>
    </row>
    <row r="194" ht="25" customHeight="1">
      <c r="A194" s="11" t="s">
        <v>111</v>
      </c>
      <c r="B194" s="10" t="s">
        <v>163</v>
      </c>
      <c r="C194" s="10"/>
      <c r="D194" s="10" t="s">
        <v>50</v>
      </c>
      <c r="E194" s="10"/>
      <c r="F194" s="18">
        <v>0</v>
      </c>
      <c r="G194" s="18">
        <v>0</v>
      </c>
      <c r="H194" s="18">
        <v>0</v>
      </c>
    </row>
    <row r="195" ht="25" customHeight="1">
      <c r="A195" s="11" t="s">
        <v>115</v>
      </c>
      <c r="B195" s="10" t="s">
        <v>163</v>
      </c>
      <c r="C195" s="10"/>
      <c r="D195" s="10" t="s">
        <v>50</v>
      </c>
      <c r="E195" s="10"/>
      <c r="F195" s="18">
        <v>0</v>
      </c>
      <c r="G195" s="18">
        <v>0</v>
      </c>
      <c r="H195" s="18">
        <v>0</v>
      </c>
    </row>
    <row r="196" ht="50" customHeight="1">
      <c r="A196" s="11" t="s">
        <v>165</v>
      </c>
      <c r="B196" s="10" t="s">
        <v>166</v>
      </c>
      <c r="C196" s="10" t="s">
        <v>167</v>
      </c>
      <c r="D196" s="10" t="s">
        <v>50</v>
      </c>
      <c r="E196" s="10"/>
      <c r="F196" s="18">
        <v>0</v>
      </c>
      <c r="G196" s="18">
        <v>0</v>
      </c>
      <c r="H196" s="18">
        <v>0</v>
      </c>
    </row>
    <row r="197" ht="25" customHeight="1">
      <c r="A197" s="11" t="s">
        <v>51</v>
      </c>
      <c r="B197" s="10" t="s">
        <v>166</v>
      </c>
      <c r="C197" s="10"/>
      <c r="D197" s="10" t="s">
        <v>50</v>
      </c>
      <c r="E197" s="10"/>
      <c r="F197" s="18">
        <v>0</v>
      </c>
      <c r="G197" s="18">
        <v>0</v>
      </c>
      <c r="H197" s="18">
        <v>0</v>
      </c>
    </row>
    <row r="198" ht="25" customHeight="1">
      <c r="A198" s="11" t="s">
        <v>111</v>
      </c>
      <c r="B198" s="10" t="s">
        <v>166</v>
      </c>
      <c r="C198" s="10"/>
      <c r="D198" s="10" t="s">
        <v>50</v>
      </c>
      <c r="E198" s="10"/>
      <c r="F198" s="18">
        <v>0</v>
      </c>
      <c r="G198" s="18">
        <v>0</v>
      </c>
      <c r="H198" s="18">
        <v>0</v>
      </c>
    </row>
    <row r="199" ht="25" customHeight="1">
      <c r="A199" s="11" t="s">
        <v>115</v>
      </c>
      <c r="B199" s="10" t="s">
        <v>166</v>
      </c>
      <c r="C199" s="10"/>
      <c r="D199" s="10" t="s">
        <v>50</v>
      </c>
      <c r="E199" s="10"/>
      <c r="F199" s="18">
        <v>0</v>
      </c>
      <c r="G199" s="18">
        <v>0</v>
      </c>
      <c r="H199" s="18">
        <v>0</v>
      </c>
    </row>
    <row r="200" ht="25" customHeight="1">
      <c r="A200" s="11" t="s">
        <v>53</v>
      </c>
      <c r="B200" s="10" t="s">
        <v>166</v>
      </c>
      <c r="C200" s="10"/>
      <c r="D200" s="10" t="s">
        <v>50</v>
      </c>
      <c r="E200" s="10"/>
      <c r="F200" s="18">
        <v>0</v>
      </c>
      <c r="G200" s="18">
        <v>0</v>
      </c>
      <c r="H200" s="18">
        <v>0</v>
      </c>
    </row>
    <row r="201" ht="25" customHeight="1">
      <c r="A201" s="11" t="s">
        <v>111</v>
      </c>
      <c r="B201" s="10" t="s">
        <v>166</v>
      </c>
      <c r="C201" s="10"/>
      <c r="D201" s="10" t="s">
        <v>50</v>
      </c>
      <c r="E201" s="10"/>
      <c r="F201" s="18">
        <v>0</v>
      </c>
      <c r="G201" s="18">
        <v>0</v>
      </c>
      <c r="H201" s="18">
        <v>0</v>
      </c>
    </row>
    <row r="202" ht="25" customHeight="1">
      <c r="A202" s="11" t="s">
        <v>115</v>
      </c>
      <c r="B202" s="10" t="s">
        <v>166</v>
      </c>
      <c r="C202" s="10"/>
      <c r="D202" s="10" t="s">
        <v>50</v>
      </c>
      <c r="E202" s="10"/>
      <c r="F202" s="18">
        <v>0</v>
      </c>
      <c r="G202" s="18">
        <v>0</v>
      </c>
      <c r="H202" s="18">
        <v>0</v>
      </c>
    </row>
    <row r="203" ht="25" customHeight="1">
      <c r="A203" s="11" t="s">
        <v>55</v>
      </c>
      <c r="B203" s="10" t="s">
        <v>166</v>
      </c>
      <c r="C203" s="10"/>
      <c r="D203" s="10" t="s">
        <v>50</v>
      </c>
      <c r="E203" s="10"/>
      <c r="F203" s="18">
        <v>0</v>
      </c>
      <c r="G203" s="18">
        <v>0</v>
      </c>
      <c r="H203" s="18">
        <v>0</v>
      </c>
    </row>
    <row r="204" ht="25" customHeight="1">
      <c r="A204" s="11" t="s">
        <v>111</v>
      </c>
      <c r="B204" s="10" t="s">
        <v>166</v>
      </c>
      <c r="C204" s="10"/>
      <c r="D204" s="10" t="s">
        <v>50</v>
      </c>
      <c r="E204" s="10"/>
      <c r="F204" s="18">
        <v>0</v>
      </c>
      <c r="G204" s="18">
        <v>0</v>
      </c>
      <c r="H204" s="18">
        <v>0</v>
      </c>
    </row>
    <row r="205" ht="25" customHeight="1">
      <c r="A205" s="11" t="s">
        <v>115</v>
      </c>
      <c r="B205" s="10" t="s">
        <v>166</v>
      </c>
      <c r="C205" s="10"/>
      <c r="D205" s="10" t="s">
        <v>50</v>
      </c>
      <c r="E205" s="10"/>
      <c r="F205" s="18">
        <v>0</v>
      </c>
      <c r="G205" s="18">
        <v>0</v>
      </c>
      <c r="H205" s="18">
        <v>0</v>
      </c>
    </row>
    <row r="206" ht="25" customHeight="1">
      <c r="A206" s="11" t="s">
        <v>168</v>
      </c>
      <c r="B206" s="10" t="s">
        <v>169</v>
      </c>
      <c r="C206" s="10" t="s">
        <v>170</v>
      </c>
      <c r="D206" s="10" t="s">
        <v>50</v>
      </c>
      <c r="E206" s="10"/>
      <c r="F206" s="18">
        <v>0</v>
      </c>
      <c r="G206" s="18">
        <v>0</v>
      </c>
      <c r="H206" s="18">
        <v>0</v>
      </c>
    </row>
    <row r="207" ht="25" customHeight="1">
      <c r="A207" s="11" t="s">
        <v>51</v>
      </c>
      <c r="B207" s="10" t="s">
        <v>169</v>
      </c>
      <c r="C207" s="10"/>
      <c r="D207" s="10" t="s">
        <v>50</v>
      </c>
      <c r="E207" s="10"/>
      <c r="F207" s="18">
        <v>0</v>
      </c>
      <c r="G207" s="18">
        <v>0</v>
      </c>
      <c r="H207" s="18">
        <v>0</v>
      </c>
    </row>
    <row r="208" ht="25" customHeight="1">
      <c r="A208" s="11" t="s">
        <v>111</v>
      </c>
      <c r="B208" s="10" t="s">
        <v>169</v>
      </c>
      <c r="C208" s="10"/>
      <c r="D208" s="10" t="s">
        <v>50</v>
      </c>
      <c r="E208" s="10"/>
      <c r="F208" s="18">
        <v>0</v>
      </c>
      <c r="G208" s="18">
        <v>0</v>
      </c>
      <c r="H208" s="18">
        <v>0</v>
      </c>
    </row>
    <row r="209" ht="25" customHeight="1">
      <c r="A209" s="11" t="s">
        <v>115</v>
      </c>
      <c r="B209" s="10" t="s">
        <v>169</v>
      </c>
      <c r="C209" s="10"/>
      <c r="D209" s="10" t="s">
        <v>50</v>
      </c>
      <c r="E209" s="10"/>
      <c r="F209" s="18">
        <v>0</v>
      </c>
      <c r="G209" s="18">
        <v>0</v>
      </c>
      <c r="H209" s="18">
        <v>0</v>
      </c>
    </row>
    <row r="210" ht="25" customHeight="1">
      <c r="A210" s="11" t="s">
        <v>53</v>
      </c>
      <c r="B210" s="10" t="s">
        <v>169</v>
      </c>
      <c r="C210" s="10"/>
      <c r="D210" s="10" t="s">
        <v>50</v>
      </c>
      <c r="E210" s="10"/>
      <c r="F210" s="18">
        <v>0</v>
      </c>
      <c r="G210" s="18">
        <v>0</v>
      </c>
      <c r="H210" s="18">
        <v>0</v>
      </c>
    </row>
    <row r="211" ht="25" customHeight="1">
      <c r="A211" s="11" t="s">
        <v>111</v>
      </c>
      <c r="B211" s="10" t="s">
        <v>169</v>
      </c>
      <c r="C211" s="10"/>
      <c r="D211" s="10" t="s">
        <v>50</v>
      </c>
      <c r="E211" s="10"/>
      <c r="F211" s="18">
        <v>0</v>
      </c>
      <c r="G211" s="18">
        <v>0</v>
      </c>
      <c r="H211" s="18">
        <v>0</v>
      </c>
    </row>
    <row r="212" ht="25" customHeight="1">
      <c r="A212" s="11" t="s">
        <v>115</v>
      </c>
      <c r="B212" s="10" t="s">
        <v>169</v>
      </c>
      <c r="C212" s="10"/>
      <c r="D212" s="10" t="s">
        <v>50</v>
      </c>
      <c r="E212" s="10"/>
      <c r="F212" s="18">
        <v>0</v>
      </c>
      <c r="G212" s="18">
        <v>0</v>
      </c>
      <c r="H212" s="18">
        <v>0</v>
      </c>
    </row>
    <row r="213" ht="25" customHeight="1">
      <c r="A213" s="11" t="s">
        <v>55</v>
      </c>
      <c r="B213" s="10" t="s">
        <v>169</v>
      </c>
      <c r="C213" s="10"/>
      <c r="D213" s="10" t="s">
        <v>50</v>
      </c>
      <c r="E213" s="10"/>
      <c r="F213" s="18">
        <v>0</v>
      </c>
      <c r="G213" s="18">
        <v>0</v>
      </c>
      <c r="H213" s="18">
        <v>0</v>
      </c>
    </row>
    <row r="214" ht="25" customHeight="1">
      <c r="A214" s="11" t="s">
        <v>111</v>
      </c>
      <c r="B214" s="10" t="s">
        <v>169</v>
      </c>
      <c r="C214" s="10"/>
      <c r="D214" s="10" t="s">
        <v>50</v>
      </c>
      <c r="E214" s="10"/>
      <c r="F214" s="18">
        <v>0</v>
      </c>
      <c r="G214" s="18">
        <v>0</v>
      </c>
      <c r="H214" s="18">
        <v>0</v>
      </c>
    </row>
    <row r="215" ht="25" customHeight="1">
      <c r="A215" s="11" t="s">
        <v>115</v>
      </c>
      <c r="B215" s="10" t="s">
        <v>169</v>
      </c>
      <c r="C215" s="10"/>
      <c r="D215" s="10" t="s">
        <v>50</v>
      </c>
      <c r="E215" s="10"/>
      <c r="F215" s="18">
        <v>0</v>
      </c>
      <c r="G215" s="18">
        <v>0</v>
      </c>
      <c r="H215" s="18">
        <v>0</v>
      </c>
    </row>
    <row r="216" ht="75" customHeight="1">
      <c r="A216" s="11" t="s">
        <v>171</v>
      </c>
      <c r="B216" s="10" t="s">
        <v>172</v>
      </c>
      <c r="C216" s="10" t="s">
        <v>173</v>
      </c>
      <c r="D216" s="10" t="s">
        <v>50</v>
      </c>
      <c r="E216" s="10"/>
      <c r="F216" s="18">
        <v>0</v>
      </c>
      <c r="G216" s="18">
        <v>0</v>
      </c>
      <c r="H216" s="18">
        <v>0</v>
      </c>
    </row>
    <row r="217" ht="25" customHeight="1">
      <c r="A217" s="11" t="s">
        <v>51</v>
      </c>
      <c r="B217" s="10" t="s">
        <v>172</v>
      </c>
      <c r="C217" s="10"/>
      <c r="D217" s="10" t="s">
        <v>50</v>
      </c>
      <c r="E217" s="10"/>
      <c r="F217" s="18">
        <v>0</v>
      </c>
      <c r="G217" s="18">
        <v>0</v>
      </c>
      <c r="H217" s="18">
        <v>0</v>
      </c>
    </row>
    <row r="218" ht="25" customHeight="1">
      <c r="A218" s="11" t="s">
        <v>111</v>
      </c>
      <c r="B218" s="10" t="s">
        <v>172</v>
      </c>
      <c r="C218" s="10"/>
      <c r="D218" s="10" t="s">
        <v>50</v>
      </c>
      <c r="E218" s="10"/>
      <c r="F218" s="18">
        <v>0</v>
      </c>
      <c r="G218" s="18">
        <v>0</v>
      </c>
      <c r="H218" s="18">
        <v>0</v>
      </c>
    </row>
    <row r="219" ht="25" customHeight="1">
      <c r="A219" s="11" t="s">
        <v>115</v>
      </c>
      <c r="B219" s="10" t="s">
        <v>172</v>
      </c>
      <c r="C219" s="10"/>
      <c r="D219" s="10" t="s">
        <v>50</v>
      </c>
      <c r="E219" s="10"/>
      <c r="F219" s="18">
        <v>0</v>
      </c>
      <c r="G219" s="18">
        <v>0</v>
      </c>
      <c r="H219" s="18">
        <v>0</v>
      </c>
    </row>
    <row r="220" ht="25" customHeight="1">
      <c r="A220" s="11" t="s">
        <v>53</v>
      </c>
      <c r="B220" s="10" t="s">
        <v>172</v>
      </c>
      <c r="C220" s="10"/>
      <c r="D220" s="10" t="s">
        <v>50</v>
      </c>
      <c r="E220" s="10"/>
      <c r="F220" s="18">
        <v>0</v>
      </c>
      <c r="G220" s="18">
        <v>0</v>
      </c>
      <c r="H220" s="18">
        <v>0</v>
      </c>
    </row>
    <row r="221" ht="25" customHeight="1">
      <c r="A221" s="11" t="s">
        <v>111</v>
      </c>
      <c r="B221" s="10" t="s">
        <v>172</v>
      </c>
      <c r="C221" s="10"/>
      <c r="D221" s="10" t="s">
        <v>50</v>
      </c>
      <c r="E221" s="10"/>
      <c r="F221" s="18">
        <v>0</v>
      </c>
      <c r="G221" s="18">
        <v>0</v>
      </c>
      <c r="H221" s="18">
        <v>0</v>
      </c>
    </row>
    <row r="222" ht="25" customHeight="1">
      <c r="A222" s="11" t="s">
        <v>115</v>
      </c>
      <c r="B222" s="10" t="s">
        <v>172</v>
      </c>
      <c r="C222" s="10"/>
      <c r="D222" s="10" t="s">
        <v>50</v>
      </c>
      <c r="E222" s="10"/>
      <c r="F222" s="18">
        <v>0</v>
      </c>
      <c r="G222" s="18">
        <v>0</v>
      </c>
      <c r="H222" s="18">
        <v>0</v>
      </c>
    </row>
    <row r="223" ht="25" customHeight="1">
      <c r="A223" s="11" t="s">
        <v>55</v>
      </c>
      <c r="B223" s="10" t="s">
        <v>172</v>
      </c>
      <c r="C223" s="10"/>
      <c r="D223" s="10" t="s">
        <v>50</v>
      </c>
      <c r="E223" s="10"/>
      <c r="F223" s="18">
        <v>0</v>
      </c>
      <c r="G223" s="18">
        <v>0</v>
      </c>
      <c r="H223" s="18">
        <v>0</v>
      </c>
    </row>
    <row r="224" ht="25" customHeight="1">
      <c r="A224" s="11" t="s">
        <v>111</v>
      </c>
      <c r="B224" s="10" t="s">
        <v>172</v>
      </c>
      <c r="C224" s="10"/>
      <c r="D224" s="10" t="s">
        <v>50</v>
      </c>
      <c r="E224" s="10"/>
      <c r="F224" s="18">
        <v>0</v>
      </c>
      <c r="G224" s="18">
        <v>0</v>
      </c>
      <c r="H224" s="18">
        <v>0</v>
      </c>
    </row>
    <row r="225" ht="25" customHeight="1">
      <c r="A225" s="11" t="s">
        <v>115</v>
      </c>
      <c r="B225" s="10" t="s">
        <v>172</v>
      </c>
      <c r="C225" s="10"/>
      <c r="D225" s="10" t="s">
        <v>50</v>
      </c>
      <c r="E225" s="10"/>
      <c r="F225" s="18">
        <v>0</v>
      </c>
      <c r="G225" s="18">
        <v>0</v>
      </c>
      <c r="H225" s="18">
        <v>0</v>
      </c>
    </row>
    <row r="226" ht="50" customHeight="1">
      <c r="A226" s="11" t="s">
        <v>174</v>
      </c>
      <c r="B226" s="10" t="s">
        <v>175</v>
      </c>
      <c r="C226" s="10" t="s">
        <v>61</v>
      </c>
      <c r="D226" s="10" t="s">
        <v>61</v>
      </c>
      <c r="E226" s="10"/>
      <c r="F226" s="18">
        <v>0</v>
      </c>
      <c r="G226" s="18">
        <v>0</v>
      </c>
      <c r="H226" s="18">
        <v>0</v>
      </c>
    </row>
    <row r="227" ht="150" customHeight="1">
      <c r="A227" s="11" t="s">
        <v>176</v>
      </c>
      <c r="B227" s="10" t="s">
        <v>177</v>
      </c>
      <c r="C227" s="10" t="s">
        <v>178</v>
      </c>
      <c r="D227" s="10" t="s">
        <v>50</v>
      </c>
      <c r="E227" s="10"/>
      <c r="F227" s="18">
        <v>0</v>
      </c>
      <c r="G227" s="18">
        <v>0</v>
      </c>
      <c r="H227" s="18">
        <v>0</v>
      </c>
    </row>
    <row r="228" ht="25" customHeight="1">
      <c r="A228" s="11" t="s">
        <v>51</v>
      </c>
      <c r="B228" s="10" t="s">
        <v>177</v>
      </c>
      <c r="C228" s="10"/>
      <c r="D228" s="10" t="s">
        <v>50</v>
      </c>
      <c r="E228" s="10"/>
      <c r="F228" s="18">
        <v>0</v>
      </c>
      <c r="G228" s="18">
        <v>0</v>
      </c>
      <c r="H228" s="18">
        <v>0</v>
      </c>
    </row>
    <row r="229" ht="25" customHeight="1">
      <c r="A229" s="11" t="s">
        <v>111</v>
      </c>
      <c r="B229" s="10" t="s">
        <v>177</v>
      </c>
      <c r="C229" s="10"/>
      <c r="D229" s="10" t="s">
        <v>50</v>
      </c>
      <c r="E229" s="10"/>
      <c r="F229" s="18">
        <v>0</v>
      </c>
      <c r="G229" s="18">
        <v>0</v>
      </c>
      <c r="H229" s="18">
        <v>0</v>
      </c>
    </row>
    <row r="230" ht="25" customHeight="1">
      <c r="A230" s="11" t="s">
        <v>115</v>
      </c>
      <c r="B230" s="10" t="s">
        <v>177</v>
      </c>
      <c r="C230" s="10"/>
      <c r="D230" s="10" t="s">
        <v>50</v>
      </c>
      <c r="E230" s="10"/>
      <c r="F230" s="18">
        <v>0</v>
      </c>
      <c r="G230" s="18">
        <v>0</v>
      </c>
      <c r="H230" s="18">
        <v>0</v>
      </c>
    </row>
    <row r="231" ht="25" customHeight="1">
      <c r="A231" s="11" t="s">
        <v>53</v>
      </c>
      <c r="B231" s="10" t="s">
        <v>177</v>
      </c>
      <c r="C231" s="10"/>
      <c r="D231" s="10" t="s">
        <v>50</v>
      </c>
      <c r="E231" s="10"/>
      <c r="F231" s="18">
        <v>0</v>
      </c>
      <c r="G231" s="18">
        <v>0</v>
      </c>
      <c r="H231" s="18">
        <v>0</v>
      </c>
    </row>
    <row r="232" ht="25" customHeight="1">
      <c r="A232" s="11" t="s">
        <v>111</v>
      </c>
      <c r="B232" s="10" t="s">
        <v>177</v>
      </c>
      <c r="C232" s="10"/>
      <c r="D232" s="10" t="s">
        <v>50</v>
      </c>
      <c r="E232" s="10"/>
      <c r="F232" s="18">
        <v>0</v>
      </c>
      <c r="G232" s="18">
        <v>0</v>
      </c>
      <c r="H232" s="18">
        <v>0</v>
      </c>
    </row>
    <row r="233" ht="25" customHeight="1">
      <c r="A233" s="11" t="s">
        <v>115</v>
      </c>
      <c r="B233" s="10" t="s">
        <v>177</v>
      </c>
      <c r="C233" s="10"/>
      <c r="D233" s="10" t="s">
        <v>50</v>
      </c>
      <c r="E233" s="10"/>
      <c r="F233" s="18">
        <v>0</v>
      </c>
      <c r="G233" s="18">
        <v>0</v>
      </c>
      <c r="H233" s="18">
        <v>0</v>
      </c>
    </row>
    <row r="234" ht="25" customHeight="1">
      <c r="A234" s="11" t="s">
        <v>55</v>
      </c>
      <c r="B234" s="10" t="s">
        <v>177</v>
      </c>
      <c r="C234" s="10"/>
      <c r="D234" s="10" t="s">
        <v>50</v>
      </c>
      <c r="E234" s="10"/>
      <c r="F234" s="18">
        <v>0</v>
      </c>
      <c r="G234" s="18">
        <v>0</v>
      </c>
      <c r="H234" s="18">
        <v>0</v>
      </c>
    </row>
    <row r="235" ht="25" customHeight="1">
      <c r="A235" s="11" t="s">
        <v>111</v>
      </c>
      <c r="B235" s="10" t="s">
        <v>177</v>
      </c>
      <c r="C235" s="10"/>
      <c r="D235" s="10" t="s">
        <v>50</v>
      </c>
      <c r="E235" s="10"/>
      <c r="F235" s="18">
        <v>0</v>
      </c>
      <c r="G235" s="18">
        <v>0</v>
      </c>
      <c r="H235" s="18">
        <v>0</v>
      </c>
    </row>
    <row r="236" ht="25" customHeight="1">
      <c r="A236" s="11" t="s">
        <v>115</v>
      </c>
      <c r="B236" s="10" t="s">
        <v>177</v>
      </c>
      <c r="C236" s="10"/>
      <c r="D236" s="10" t="s">
        <v>50</v>
      </c>
      <c r="E236" s="10"/>
      <c r="F236" s="18">
        <v>0</v>
      </c>
      <c r="G236" s="18">
        <v>0</v>
      </c>
      <c r="H236" s="18">
        <v>0</v>
      </c>
    </row>
    <row r="237" ht="25" customHeight="1">
      <c r="A237" s="11" t="s">
        <v>179</v>
      </c>
      <c r="B237" s="10" t="s">
        <v>180</v>
      </c>
      <c r="C237" s="10" t="s">
        <v>61</v>
      </c>
      <c r="D237" s="10"/>
      <c r="E237" s="10"/>
      <c r="F237" s="18">
        <v>9338115.73</v>
      </c>
      <c r="G237" s="18">
        <v>6796410.9</v>
      </c>
      <c r="H237" s="18">
        <v>6916946.79</v>
      </c>
    </row>
    <row r="238" ht="63" customHeight="1">
      <c r="A238" s="11" t="s">
        <v>181</v>
      </c>
      <c r="B238" s="10" t="s">
        <v>182</v>
      </c>
      <c r="C238" s="10" t="s">
        <v>183</v>
      </c>
      <c r="D238" s="10" t="s">
        <v>50</v>
      </c>
      <c r="E238" s="10"/>
      <c r="F238" s="18">
        <v>0</v>
      </c>
      <c r="G238" s="18">
        <v>0</v>
      </c>
      <c r="H238" s="18">
        <v>0</v>
      </c>
    </row>
    <row r="239" ht="25" customHeight="1">
      <c r="A239" s="11" t="s">
        <v>51</v>
      </c>
      <c r="B239" s="10" t="s">
        <v>182</v>
      </c>
      <c r="C239" s="10"/>
      <c r="D239" s="10" t="s">
        <v>50</v>
      </c>
      <c r="E239" s="10"/>
      <c r="F239" s="18">
        <v>0</v>
      </c>
      <c r="G239" s="18">
        <v>0</v>
      </c>
      <c r="H239" s="18">
        <v>0</v>
      </c>
    </row>
    <row r="240" ht="25" customHeight="1">
      <c r="A240" s="11" t="s">
        <v>111</v>
      </c>
      <c r="B240" s="10" t="s">
        <v>182</v>
      </c>
      <c r="C240" s="10"/>
      <c r="D240" s="10" t="s">
        <v>50</v>
      </c>
      <c r="E240" s="10"/>
      <c r="F240" s="18">
        <v>0</v>
      </c>
      <c r="G240" s="18">
        <v>0</v>
      </c>
      <c r="H240" s="18">
        <v>0</v>
      </c>
    </row>
    <row r="241" ht="25" customHeight="1">
      <c r="A241" s="11" t="s">
        <v>115</v>
      </c>
      <c r="B241" s="10" t="s">
        <v>182</v>
      </c>
      <c r="C241" s="10"/>
      <c r="D241" s="10" t="s">
        <v>50</v>
      </c>
      <c r="E241" s="10"/>
      <c r="F241" s="18">
        <v>0</v>
      </c>
      <c r="G241" s="18">
        <v>0</v>
      </c>
      <c r="H241" s="18">
        <v>0</v>
      </c>
    </row>
    <row r="242" ht="25" customHeight="1">
      <c r="A242" s="11" t="s">
        <v>53</v>
      </c>
      <c r="B242" s="10" t="s">
        <v>182</v>
      </c>
      <c r="C242" s="10"/>
      <c r="D242" s="10" t="s">
        <v>50</v>
      </c>
      <c r="E242" s="10"/>
      <c r="F242" s="18">
        <v>0</v>
      </c>
      <c r="G242" s="18">
        <v>0</v>
      </c>
      <c r="H242" s="18">
        <v>0</v>
      </c>
    </row>
    <row r="243" ht="25" customHeight="1">
      <c r="A243" s="11" t="s">
        <v>111</v>
      </c>
      <c r="B243" s="10" t="s">
        <v>182</v>
      </c>
      <c r="C243" s="10"/>
      <c r="D243" s="10" t="s">
        <v>50</v>
      </c>
      <c r="E243" s="10"/>
      <c r="F243" s="18">
        <v>0</v>
      </c>
      <c r="G243" s="18">
        <v>0</v>
      </c>
      <c r="H243" s="18">
        <v>0</v>
      </c>
    </row>
    <row r="244" ht="25" customHeight="1">
      <c r="A244" s="11" t="s">
        <v>115</v>
      </c>
      <c r="B244" s="10" t="s">
        <v>182</v>
      </c>
      <c r="C244" s="10"/>
      <c r="D244" s="10" t="s">
        <v>50</v>
      </c>
      <c r="E244" s="10"/>
      <c r="F244" s="18">
        <v>0</v>
      </c>
      <c r="G244" s="18">
        <v>0</v>
      </c>
      <c r="H244" s="18">
        <v>0</v>
      </c>
    </row>
    <row r="245" ht="25" customHeight="1">
      <c r="A245" s="11" t="s">
        <v>55</v>
      </c>
      <c r="B245" s="10" t="s">
        <v>182</v>
      </c>
      <c r="C245" s="10"/>
      <c r="D245" s="10" t="s">
        <v>50</v>
      </c>
      <c r="E245" s="10"/>
      <c r="F245" s="18">
        <v>0</v>
      </c>
      <c r="G245" s="18">
        <v>0</v>
      </c>
      <c r="H245" s="18">
        <v>0</v>
      </c>
    </row>
    <row r="246" ht="25" customHeight="1">
      <c r="A246" s="11" t="s">
        <v>111</v>
      </c>
      <c r="B246" s="10" t="s">
        <v>182</v>
      </c>
      <c r="C246" s="10"/>
      <c r="D246" s="10" t="s">
        <v>50</v>
      </c>
      <c r="E246" s="10"/>
      <c r="F246" s="18">
        <v>0</v>
      </c>
      <c r="G246" s="18">
        <v>0</v>
      </c>
      <c r="H246" s="18">
        <v>0</v>
      </c>
    </row>
    <row r="247" ht="25" customHeight="1">
      <c r="A247" s="11" t="s">
        <v>115</v>
      </c>
      <c r="B247" s="10" t="s">
        <v>182</v>
      </c>
      <c r="C247" s="10"/>
      <c r="D247" s="10" t="s">
        <v>50</v>
      </c>
      <c r="E247" s="10"/>
      <c r="F247" s="18">
        <v>0</v>
      </c>
      <c r="G247" s="18">
        <v>0</v>
      </c>
      <c r="H247" s="18">
        <v>0</v>
      </c>
    </row>
    <row r="248" ht="50" customHeight="1">
      <c r="A248" s="11" t="s">
        <v>184</v>
      </c>
      <c r="B248" s="10" t="s">
        <v>185</v>
      </c>
      <c r="C248" s="10" t="s">
        <v>186</v>
      </c>
      <c r="D248" s="10" t="s">
        <v>50</v>
      </c>
      <c r="E248" s="10"/>
      <c r="F248" s="18">
        <v>0</v>
      </c>
      <c r="G248" s="18">
        <v>0</v>
      </c>
      <c r="H248" s="18">
        <v>0</v>
      </c>
    </row>
    <row r="249" ht="25" customHeight="1">
      <c r="A249" s="11" t="s">
        <v>51</v>
      </c>
      <c r="B249" s="10" t="s">
        <v>185</v>
      </c>
      <c r="C249" s="10"/>
      <c r="D249" s="10" t="s">
        <v>50</v>
      </c>
      <c r="E249" s="10"/>
      <c r="F249" s="18">
        <v>0</v>
      </c>
      <c r="G249" s="18">
        <v>0</v>
      </c>
      <c r="H249" s="18">
        <v>0</v>
      </c>
    </row>
    <row r="250" ht="25" customHeight="1">
      <c r="A250" s="11" t="s">
        <v>111</v>
      </c>
      <c r="B250" s="10" t="s">
        <v>185</v>
      </c>
      <c r="C250" s="10"/>
      <c r="D250" s="10" t="s">
        <v>50</v>
      </c>
      <c r="E250" s="10"/>
      <c r="F250" s="18">
        <v>0</v>
      </c>
      <c r="G250" s="18">
        <v>0</v>
      </c>
      <c r="H250" s="18">
        <v>0</v>
      </c>
    </row>
    <row r="251" ht="25" customHeight="1">
      <c r="A251" s="11" t="s">
        <v>115</v>
      </c>
      <c r="B251" s="10" t="s">
        <v>185</v>
      </c>
      <c r="C251" s="10"/>
      <c r="D251" s="10" t="s">
        <v>50</v>
      </c>
      <c r="E251" s="10"/>
      <c r="F251" s="18">
        <v>0</v>
      </c>
      <c r="G251" s="18">
        <v>0</v>
      </c>
      <c r="H251" s="18">
        <v>0</v>
      </c>
    </row>
    <row r="252" ht="25" customHeight="1">
      <c r="A252" s="11" t="s">
        <v>53</v>
      </c>
      <c r="B252" s="10" t="s">
        <v>185</v>
      </c>
      <c r="C252" s="10"/>
      <c r="D252" s="10" t="s">
        <v>50</v>
      </c>
      <c r="E252" s="10"/>
      <c r="F252" s="18">
        <v>0</v>
      </c>
      <c r="G252" s="18">
        <v>0</v>
      </c>
      <c r="H252" s="18">
        <v>0</v>
      </c>
    </row>
    <row r="253" ht="25" customHeight="1">
      <c r="A253" s="11" t="s">
        <v>111</v>
      </c>
      <c r="B253" s="10" t="s">
        <v>185</v>
      </c>
      <c r="C253" s="10"/>
      <c r="D253" s="10" t="s">
        <v>50</v>
      </c>
      <c r="E253" s="10"/>
      <c r="F253" s="18">
        <v>0</v>
      </c>
      <c r="G253" s="18">
        <v>0</v>
      </c>
      <c r="H253" s="18">
        <v>0</v>
      </c>
    </row>
    <row r="254" ht="25" customHeight="1">
      <c r="A254" s="11" t="s">
        <v>115</v>
      </c>
      <c r="B254" s="10" t="s">
        <v>185</v>
      </c>
      <c r="C254" s="10"/>
      <c r="D254" s="10" t="s">
        <v>50</v>
      </c>
      <c r="E254" s="10"/>
      <c r="F254" s="18">
        <v>0</v>
      </c>
      <c r="G254" s="18">
        <v>0</v>
      </c>
      <c r="H254" s="18">
        <v>0</v>
      </c>
    </row>
    <row r="255" ht="25" customHeight="1">
      <c r="A255" s="11" t="s">
        <v>55</v>
      </c>
      <c r="B255" s="10" t="s">
        <v>185</v>
      </c>
      <c r="C255" s="10"/>
      <c r="D255" s="10" t="s">
        <v>50</v>
      </c>
      <c r="E255" s="10"/>
      <c r="F255" s="18">
        <v>0</v>
      </c>
      <c r="G255" s="18">
        <v>0</v>
      </c>
      <c r="H255" s="18">
        <v>0</v>
      </c>
    </row>
    <row r="256" ht="25" customHeight="1">
      <c r="A256" s="11" t="s">
        <v>111</v>
      </c>
      <c r="B256" s="10" t="s">
        <v>185</v>
      </c>
      <c r="C256" s="10"/>
      <c r="D256" s="10" t="s">
        <v>50</v>
      </c>
      <c r="E256" s="10"/>
      <c r="F256" s="18">
        <v>0</v>
      </c>
      <c r="G256" s="18">
        <v>0</v>
      </c>
      <c r="H256" s="18">
        <v>0</v>
      </c>
    </row>
    <row r="257" ht="25" customHeight="1">
      <c r="A257" s="11" t="s">
        <v>115</v>
      </c>
      <c r="B257" s="10" t="s">
        <v>185</v>
      </c>
      <c r="C257" s="10"/>
      <c r="D257" s="10" t="s">
        <v>50</v>
      </c>
      <c r="E257" s="10"/>
      <c r="F257" s="18">
        <v>0</v>
      </c>
      <c r="G257" s="18">
        <v>0</v>
      </c>
      <c r="H257" s="18">
        <v>0</v>
      </c>
    </row>
    <row r="258" ht="25" customHeight="1">
      <c r="A258" s="11" t="s">
        <v>187</v>
      </c>
      <c r="B258" s="10" t="s">
        <v>188</v>
      </c>
      <c r="C258" s="10" t="s">
        <v>189</v>
      </c>
      <c r="D258" s="10" t="s">
        <v>50</v>
      </c>
      <c r="E258" s="10"/>
      <c r="F258" s="18">
        <v>7723840.03</v>
      </c>
      <c r="G258" s="18">
        <v>5095730.9</v>
      </c>
      <c r="H258" s="18">
        <v>5138529.83</v>
      </c>
    </row>
    <row r="259" ht="25" customHeight="1">
      <c r="A259" s="11" t="s">
        <v>190</v>
      </c>
      <c r="B259" s="10" t="s">
        <v>188</v>
      </c>
      <c r="C259" s="10"/>
      <c r="D259" s="10" t="s">
        <v>50</v>
      </c>
      <c r="E259" s="10"/>
      <c r="F259" s="18" t="s">
        <v>69</v>
      </c>
      <c r="G259" s="18" t="s">
        <v>69</v>
      </c>
      <c r="H259" s="18" t="s">
        <v>69</v>
      </c>
    </row>
    <row r="260" ht="25" customHeight="1">
      <c r="A260" s="11" t="s">
        <v>51</v>
      </c>
      <c r="B260" s="10" t="s">
        <v>188</v>
      </c>
      <c r="C260" s="10"/>
      <c r="D260" s="10" t="s">
        <v>50</v>
      </c>
      <c r="E260" s="10"/>
      <c r="F260" s="18">
        <v>3272420.16</v>
      </c>
      <c r="G260" s="18">
        <v>1180135.25</v>
      </c>
      <c r="H260" s="18">
        <v>1180135.25</v>
      </c>
    </row>
    <row r="261" ht="25" customHeight="1">
      <c r="A261" s="11" t="s">
        <v>111</v>
      </c>
      <c r="B261" s="10" t="s">
        <v>188</v>
      </c>
      <c r="C261" s="10"/>
      <c r="D261" s="10" t="s">
        <v>50</v>
      </c>
      <c r="E261" s="10"/>
      <c r="F261" s="18">
        <v>1380156</v>
      </c>
      <c r="G261" s="18">
        <v>1180135.25</v>
      </c>
      <c r="H261" s="18">
        <v>1180135.25</v>
      </c>
    </row>
    <row r="262" ht="25" customHeight="1">
      <c r="A262" s="11" t="s">
        <v>115</v>
      </c>
      <c r="B262" s="10" t="s">
        <v>188</v>
      </c>
      <c r="C262" s="10"/>
      <c r="D262" s="10" t="s">
        <v>50</v>
      </c>
      <c r="E262" s="10"/>
      <c r="F262" s="18">
        <v>1892264.16</v>
      </c>
      <c r="G262" s="18">
        <v>0</v>
      </c>
      <c r="H262" s="18">
        <v>0</v>
      </c>
    </row>
    <row r="263" ht="25" customHeight="1">
      <c r="A263" s="11" t="s">
        <v>53</v>
      </c>
      <c r="B263" s="10" t="s">
        <v>188</v>
      </c>
      <c r="C263" s="10"/>
      <c r="D263" s="10" t="s">
        <v>50</v>
      </c>
      <c r="E263" s="10"/>
      <c r="F263" s="18">
        <v>3780419.87</v>
      </c>
      <c r="G263" s="18">
        <v>3915595.65</v>
      </c>
      <c r="H263" s="18">
        <v>3958394.58</v>
      </c>
    </row>
    <row r="264" ht="25" customHeight="1">
      <c r="A264" s="11" t="s">
        <v>111</v>
      </c>
      <c r="B264" s="10" t="s">
        <v>188</v>
      </c>
      <c r="C264" s="10"/>
      <c r="D264" s="10" t="s">
        <v>50</v>
      </c>
      <c r="E264" s="10"/>
      <c r="F264" s="18">
        <v>3780419.87</v>
      </c>
      <c r="G264" s="18">
        <v>3915595.65</v>
      </c>
      <c r="H264" s="18">
        <v>3958394.58</v>
      </c>
    </row>
    <row r="265" ht="25" customHeight="1">
      <c r="A265" s="11" t="s">
        <v>115</v>
      </c>
      <c r="B265" s="10" t="s">
        <v>188</v>
      </c>
      <c r="C265" s="10"/>
      <c r="D265" s="10" t="s">
        <v>50</v>
      </c>
      <c r="E265" s="10"/>
      <c r="F265" s="18">
        <v>0</v>
      </c>
      <c r="G265" s="18">
        <v>0</v>
      </c>
      <c r="H265" s="18">
        <v>0</v>
      </c>
    </row>
    <row r="266" ht="25" customHeight="1">
      <c r="A266" s="11" t="s">
        <v>55</v>
      </c>
      <c r="B266" s="10" t="s">
        <v>188</v>
      </c>
      <c r="C266" s="10"/>
      <c r="D266" s="10" t="s">
        <v>50</v>
      </c>
      <c r="E266" s="10"/>
      <c r="F266" s="18">
        <v>671000</v>
      </c>
      <c r="G266" s="18">
        <v>0</v>
      </c>
      <c r="H266" s="18">
        <v>0</v>
      </c>
    </row>
    <row r="267" ht="25" customHeight="1">
      <c r="A267" s="11" t="s">
        <v>111</v>
      </c>
      <c r="B267" s="10" t="s">
        <v>188</v>
      </c>
      <c r="C267" s="10"/>
      <c r="D267" s="10" t="s">
        <v>50</v>
      </c>
      <c r="E267" s="10"/>
      <c r="F267" s="18">
        <v>671000</v>
      </c>
      <c r="G267" s="18">
        <v>0</v>
      </c>
      <c r="H267" s="18">
        <v>0</v>
      </c>
    </row>
    <row r="268" ht="25" customHeight="1">
      <c r="A268" s="11" t="s">
        <v>115</v>
      </c>
      <c r="B268" s="10" t="s">
        <v>188</v>
      </c>
      <c r="C268" s="10"/>
      <c r="D268" s="10" t="s">
        <v>50</v>
      </c>
      <c r="E268" s="10"/>
      <c r="F268" s="18">
        <v>0</v>
      </c>
      <c r="G268" s="18">
        <v>0</v>
      </c>
      <c r="H268" s="18">
        <v>0</v>
      </c>
    </row>
    <row r="269" ht="25" customHeight="1">
      <c r="A269" s="11" t="s">
        <v>191</v>
      </c>
      <c r="B269" s="10" t="s">
        <v>192</v>
      </c>
      <c r="C269" s="10" t="s">
        <v>193</v>
      </c>
      <c r="D269" s="10" t="s">
        <v>50</v>
      </c>
      <c r="E269" s="10"/>
      <c r="F269" s="18">
        <v>1614275.7</v>
      </c>
      <c r="G269" s="18">
        <v>1700680</v>
      </c>
      <c r="H269" s="18">
        <v>1778416.96</v>
      </c>
    </row>
    <row r="270" ht="25" customHeight="1">
      <c r="A270" s="11" t="s">
        <v>190</v>
      </c>
      <c r="B270" s="10" t="s">
        <v>192</v>
      </c>
      <c r="C270" s="10"/>
      <c r="D270" s="10" t="s">
        <v>50</v>
      </c>
      <c r="E270" s="10"/>
      <c r="F270" s="18" t="s">
        <v>69</v>
      </c>
      <c r="G270" s="18" t="s">
        <v>69</v>
      </c>
      <c r="H270" s="18" t="s">
        <v>69</v>
      </c>
    </row>
    <row r="271" ht="25" customHeight="1">
      <c r="A271" s="11" t="s">
        <v>51</v>
      </c>
      <c r="B271" s="10" t="s">
        <v>192</v>
      </c>
      <c r="C271" s="10"/>
      <c r="D271" s="10" t="s">
        <v>50</v>
      </c>
      <c r="E271" s="10"/>
      <c r="F271" s="18">
        <v>0</v>
      </c>
      <c r="G271" s="18">
        <v>0</v>
      </c>
      <c r="H271" s="18">
        <v>0</v>
      </c>
    </row>
    <row r="272" ht="25" customHeight="1">
      <c r="A272" s="11" t="s">
        <v>111</v>
      </c>
      <c r="B272" s="10" t="s">
        <v>192</v>
      </c>
      <c r="C272" s="10"/>
      <c r="D272" s="10" t="s">
        <v>50</v>
      </c>
      <c r="E272" s="10"/>
      <c r="F272" s="18">
        <v>0</v>
      </c>
      <c r="G272" s="18">
        <v>0</v>
      </c>
      <c r="H272" s="18">
        <v>0</v>
      </c>
    </row>
    <row r="273" ht="25" customHeight="1">
      <c r="A273" s="11" t="s">
        <v>115</v>
      </c>
      <c r="B273" s="10" t="s">
        <v>192</v>
      </c>
      <c r="C273" s="10"/>
      <c r="D273" s="10" t="s">
        <v>50</v>
      </c>
      <c r="E273" s="10"/>
      <c r="F273" s="18">
        <v>0</v>
      </c>
      <c r="G273" s="18">
        <v>0</v>
      </c>
      <c r="H273" s="18">
        <v>0</v>
      </c>
    </row>
    <row r="274" ht="25" customHeight="1">
      <c r="A274" s="11" t="s">
        <v>53</v>
      </c>
      <c r="B274" s="10" t="s">
        <v>192</v>
      </c>
      <c r="C274" s="10"/>
      <c r="D274" s="10" t="s">
        <v>50</v>
      </c>
      <c r="E274" s="10"/>
      <c r="F274" s="18">
        <v>1614275.7</v>
      </c>
      <c r="G274" s="18">
        <v>1700680</v>
      </c>
      <c r="H274" s="18">
        <v>1778416.96</v>
      </c>
    </row>
    <row r="275" ht="25" customHeight="1">
      <c r="A275" s="11" t="s">
        <v>111</v>
      </c>
      <c r="B275" s="10" t="s">
        <v>192</v>
      </c>
      <c r="C275" s="10"/>
      <c r="D275" s="10" t="s">
        <v>50</v>
      </c>
      <c r="E275" s="10"/>
      <c r="F275" s="18">
        <v>1614275.7</v>
      </c>
      <c r="G275" s="18">
        <v>1700680</v>
      </c>
      <c r="H275" s="18">
        <v>1778416.96</v>
      </c>
    </row>
    <row r="276" ht="25" customHeight="1">
      <c r="A276" s="11" t="s">
        <v>115</v>
      </c>
      <c r="B276" s="10" t="s">
        <v>192</v>
      </c>
      <c r="C276" s="10"/>
      <c r="D276" s="10" t="s">
        <v>50</v>
      </c>
      <c r="E276" s="10"/>
      <c r="F276" s="18">
        <v>0</v>
      </c>
      <c r="G276" s="18">
        <v>0</v>
      </c>
      <c r="H276" s="18">
        <v>0</v>
      </c>
    </row>
    <row r="277" ht="25" customHeight="1">
      <c r="A277" s="11" t="s">
        <v>55</v>
      </c>
      <c r="B277" s="10" t="s">
        <v>192</v>
      </c>
      <c r="C277" s="10"/>
      <c r="D277" s="10" t="s">
        <v>50</v>
      </c>
      <c r="E277" s="10"/>
      <c r="F277" s="18">
        <v>0</v>
      </c>
      <c r="G277" s="18">
        <v>0</v>
      </c>
      <c r="H277" s="18">
        <v>0</v>
      </c>
    </row>
    <row r="278" ht="25" customHeight="1">
      <c r="A278" s="11" t="s">
        <v>111</v>
      </c>
      <c r="B278" s="10" t="s">
        <v>192</v>
      </c>
      <c r="C278" s="10"/>
      <c r="D278" s="10" t="s">
        <v>50</v>
      </c>
      <c r="E278" s="10"/>
      <c r="F278" s="18">
        <v>0</v>
      </c>
      <c r="G278" s="18">
        <v>0</v>
      </c>
      <c r="H278" s="18">
        <v>0</v>
      </c>
    </row>
    <row r="279" ht="25" customHeight="1">
      <c r="A279" s="11" t="s">
        <v>115</v>
      </c>
      <c r="B279" s="10" t="s">
        <v>192</v>
      </c>
      <c r="C279" s="10"/>
      <c r="D279" s="10" t="s">
        <v>50</v>
      </c>
      <c r="E279" s="10"/>
      <c r="F279" s="18">
        <v>0</v>
      </c>
      <c r="G279" s="18">
        <v>0</v>
      </c>
      <c r="H279" s="18">
        <v>0</v>
      </c>
    </row>
    <row r="280" ht="50" customHeight="1">
      <c r="A280" s="11" t="s">
        <v>194</v>
      </c>
      <c r="B280" s="10" t="s">
        <v>195</v>
      </c>
      <c r="C280" s="10" t="s">
        <v>196</v>
      </c>
      <c r="D280" s="10" t="s">
        <v>50</v>
      </c>
      <c r="E280" s="10"/>
      <c r="F280" s="18">
        <v>0</v>
      </c>
      <c r="G280" s="18">
        <v>0</v>
      </c>
      <c r="H280" s="18">
        <v>0</v>
      </c>
    </row>
    <row r="281" ht="88" customHeight="1">
      <c r="A281" s="11" t="s">
        <v>197</v>
      </c>
      <c r="B281" s="10" t="s">
        <v>195</v>
      </c>
      <c r="C281" s="10" t="s">
        <v>198</v>
      </c>
      <c r="D281" s="10" t="s">
        <v>50</v>
      </c>
      <c r="E281" s="10"/>
      <c r="F281" s="18">
        <v>0</v>
      </c>
      <c r="G281" s="18">
        <v>0</v>
      </c>
      <c r="H281" s="18">
        <v>0</v>
      </c>
    </row>
    <row r="282" ht="63" customHeight="1">
      <c r="A282" s="11" t="s">
        <v>199</v>
      </c>
      <c r="B282" s="10" t="s">
        <v>195</v>
      </c>
      <c r="C282" s="10" t="s">
        <v>200</v>
      </c>
      <c r="D282" s="10" t="s">
        <v>50</v>
      </c>
      <c r="E282" s="10"/>
      <c r="F282" s="18">
        <v>0</v>
      </c>
      <c r="G282" s="18">
        <v>0</v>
      </c>
      <c r="H282" s="18">
        <v>0</v>
      </c>
    </row>
    <row r="283" ht="25" customHeight="1">
      <c r="A283" s="11" t="s">
        <v>201</v>
      </c>
      <c r="B283" s="10" t="s">
        <v>202</v>
      </c>
      <c r="C283" s="10" t="s">
        <v>203</v>
      </c>
      <c r="D283" s="10" t="s">
        <v>50</v>
      </c>
      <c r="E283" s="10"/>
      <c r="F283" s="18">
        <v>-20000</v>
      </c>
      <c r="G283" s="18">
        <v>0</v>
      </c>
      <c r="H283" s="18">
        <v>0</v>
      </c>
    </row>
    <row r="284" ht="38" customHeight="1">
      <c r="A284" s="11" t="s">
        <v>204</v>
      </c>
      <c r="B284" s="10" t="s">
        <v>205</v>
      </c>
      <c r="C284" s="10" t="s">
        <v>50</v>
      </c>
      <c r="D284" s="10" t="s">
        <v>50</v>
      </c>
      <c r="E284" s="10"/>
      <c r="F284" s="18">
        <v>0</v>
      </c>
      <c r="G284" s="18">
        <v>0</v>
      </c>
      <c r="H284" s="18">
        <v>0</v>
      </c>
    </row>
    <row r="285" ht="25" customHeight="1">
      <c r="A285" s="11" t="s">
        <v>206</v>
      </c>
      <c r="B285" s="10" t="s">
        <v>207</v>
      </c>
      <c r="C285" s="10" t="s">
        <v>50</v>
      </c>
      <c r="D285" s="10" t="s">
        <v>50</v>
      </c>
      <c r="E285" s="10"/>
      <c r="F285" s="18">
        <v>-20000</v>
      </c>
      <c r="G285" s="18">
        <v>0</v>
      </c>
      <c r="H285" s="18">
        <v>0</v>
      </c>
    </row>
    <row r="286" ht="25" customHeight="1">
      <c r="A286" s="11" t="s">
        <v>208</v>
      </c>
      <c r="B286" s="10" t="s">
        <v>209</v>
      </c>
      <c r="C286" s="10" t="s">
        <v>50</v>
      </c>
      <c r="D286" s="10" t="s">
        <v>50</v>
      </c>
      <c r="E286" s="10"/>
      <c r="F286" s="18">
        <v>0</v>
      </c>
      <c r="G286" s="18">
        <v>0</v>
      </c>
      <c r="H286" s="18">
        <v>0</v>
      </c>
    </row>
    <row r="287" ht="25" customHeight="1">
      <c r="A287" s="11" t="s">
        <v>210</v>
      </c>
      <c r="B287" s="10" t="s">
        <v>211</v>
      </c>
      <c r="C287" s="10" t="s">
        <v>61</v>
      </c>
      <c r="D287" s="10" t="s">
        <v>61</v>
      </c>
      <c r="E287" s="10"/>
      <c r="F287" s="18">
        <v>69949.65</v>
      </c>
      <c r="G287" s="18">
        <v>0</v>
      </c>
      <c r="H287" s="18">
        <v>0</v>
      </c>
    </row>
    <row r="288" ht="63" customHeight="1">
      <c r="A288" s="11" t="s">
        <v>212</v>
      </c>
      <c r="B288" s="10" t="s">
        <v>213</v>
      </c>
      <c r="C288" s="10" t="s">
        <v>214</v>
      </c>
      <c r="D288" s="10" t="s">
        <v>50</v>
      </c>
      <c r="E288" s="10"/>
      <c r="F288" s="18">
        <v>0</v>
      </c>
      <c r="G288" s="18">
        <v>0</v>
      </c>
      <c r="H288" s="18">
        <v>0</v>
      </c>
    </row>
    <row r="289" ht="25" customHeight="1">
      <c r="A289" s="11" t="s">
        <v>215</v>
      </c>
      <c r="B289" s="10" t="s">
        <v>216</v>
      </c>
      <c r="C289" s="10"/>
      <c r="D289" s="10" t="s">
        <v>50</v>
      </c>
      <c r="E289" s="10"/>
      <c r="F289" s="18">
        <v>69949.65</v>
      </c>
      <c r="G289" s="18">
        <v>0</v>
      </c>
      <c r="H289" s="18">
        <v>0</v>
      </c>
    </row>
    <row r="290" ht="25" customHeight="1">
      <c r="A290" s="11" t="s">
        <v>217</v>
      </c>
      <c r="B290" s="10" t="s">
        <v>218</v>
      </c>
      <c r="C290" s="10"/>
      <c r="D290" s="10" t="s">
        <v>50</v>
      </c>
      <c r="E290" s="10"/>
      <c r="F290" s="18">
        <v>0</v>
      </c>
      <c r="G290" s="18">
        <v>0</v>
      </c>
      <c r="H290" s="18">
        <v>0</v>
      </c>
    </row>
  </sheetData>
  <sheetProtection password="A611" sheet="1" objects="1" scenarios="1"/>
  <mergeCells>
    <mergeCell ref="A2:H2"/>
    <mergeCell ref="A4:A5"/>
    <mergeCell ref="B4:B5"/>
    <mergeCell ref="C4:C5"/>
    <mergeCell ref="D4:D5"/>
    <mergeCell ref="E4:E5"/>
    <mergeCell ref="F4:H4"/>
    <mergeCell ref="C16:C17"/>
    <mergeCell ref="C18:C20"/>
    <mergeCell ref="C22:C24"/>
    <mergeCell ref="C25:C26"/>
    <mergeCell ref="C33:C42"/>
    <mergeCell ref="C43:C52"/>
    <mergeCell ref="C53:C62"/>
    <mergeCell ref="C63:C92"/>
    <mergeCell ref="C94:C103"/>
    <mergeCell ref="C104:C113"/>
    <mergeCell ref="C114:C123"/>
    <mergeCell ref="C124:C133"/>
    <mergeCell ref="C135:C144"/>
    <mergeCell ref="C145:C154"/>
    <mergeCell ref="C155:C164"/>
    <mergeCell ref="C167:C175"/>
    <mergeCell ref="C176:C185"/>
    <mergeCell ref="C186:C195"/>
    <mergeCell ref="C196:C205"/>
    <mergeCell ref="C206:C215"/>
    <mergeCell ref="C216:C225"/>
    <mergeCell ref="C227:C236"/>
    <mergeCell ref="C238:C247"/>
    <mergeCell ref="C248:C257"/>
    <mergeCell ref="C258:C268"/>
    <mergeCell ref="C269:C279"/>
    <mergeCell ref="C288:C290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&amp;R&amp;R&amp;"Verdana,����������" &amp;12 &amp;K00-009</oddHeader>
    <oddFooter>&amp;L&amp;L&amp;"Verdana,����������"&amp;K000000&amp;L&amp;"Verdana,����������"&amp;K00-014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5" width="11.46" customWidth="1"/>
    <col min="6" max="11" width="22.92" customWidth="1"/>
  </cols>
  <sheetData>
    <row r="1" ht="15" customHeight="1">
</row>
    <row r="2" ht="25" customHeight="1">
      <c r="A2" s="4" t="s">
        <v>219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15" customHeight="1">
</row>
    <row r="4" ht="40" customHeight="1">
      <c r="A4" s="10" t="s">
        <v>39</v>
      </c>
      <c r="B4" s="10" t="s">
        <v>40</v>
      </c>
      <c r="C4" s="10" t="s">
        <v>41</v>
      </c>
      <c r="D4" s="10" t="s">
        <v>220</v>
      </c>
      <c r="E4" s="10" t="s">
        <v>43</v>
      </c>
      <c r="F4" s="10" t="s">
        <v>44</v>
      </c>
      <c r="G4" s="10"/>
      <c r="H4" s="10"/>
      <c r="I4" s="10"/>
      <c r="J4" s="10"/>
      <c r="K4" s="10"/>
    </row>
    <row r="5" ht="100" customHeight="1">
      <c r="A5" s="10"/>
      <c r="B5" s="10"/>
      <c r="C5" s="10"/>
      <c r="D5" s="10"/>
      <c r="E5" s="10"/>
      <c r="F5" s="10" t="s">
        <v>45</v>
      </c>
      <c r="G5" s="10" t="s">
        <v>221</v>
      </c>
      <c r="H5" s="10" t="s">
        <v>222</v>
      </c>
      <c r="I5" s="10" t="s">
        <v>223</v>
      </c>
      <c r="J5" s="10" t="s">
        <v>46</v>
      </c>
      <c r="K5" s="10" t="s">
        <v>47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ht="25" customHeight="1">
      <c r="A7" s="11" t="s">
        <v>48</v>
      </c>
      <c r="B7" s="10" t="s">
        <v>49</v>
      </c>
      <c r="C7" s="10" t="s">
        <v>50</v>
      </c>
      <c r="D7" s="10" t="s">
        <v>50</v>
      </c>
      <c r="E7" s="10"/>
      <c r="F7" s="18">
        <v>4065696.85</v>
      </c>
      <c r="G7" s="18">
        <v>434827.04</v>
      </c>
      <c r="H7" s="18">
        <v>69949.65</v>
      </c>
      <c r="I7" s="18">
        <v>3560920.16</v>
      </c>
      <c r="J7" s="18">
        <v>0</v>
      </c>
      <c r="K7" s="18">
        <v>0</v>
      </c>
    </row>
    <row r="8" ht="25" customHeight="1">
      <c r="A8" s="11" t="s">
        <v>51</v>
      </c>
      <c r="B8" s="10" t="s">
        <v>52</v>
      </c>
      <c r="C8" s="10" t="s">
        <v>50</v>
      </c>
      <c r="D8" s="10" t="s">
        <v>50</v>
      </c>
      <c r="E8" s="10"/>
      <c r="F8" s="18">
        <v>3560920.16</v>
      </c>
      <c r="G8" s="18">
        <v>0</v>
      </c>
      <c r="H8" s="18">
        <v>0</v>
      </c>
      <c r="I8" s="18">
        <v>3560920.16</v>
      </c>
      <c r="J8" s="18">
        <v>0</v>
      </c>
      <c r="K8" s="18">
        <v>0</v>
      </c>
    </row>
    <row r="9" ht="25" customHeight="1">
      <c r="A9" s="11" t="s">
        <v>53</v>
      </c>
      <c r="B9" s="10" t="s">
        <v>54</v>
      </c>
      <c r="C9" s="10" t="s">
        <v>50</v>
      </c>
      <c r="D9" s="10" t="s">
        <v>50</v>
      </c>
      <c r="E9" s="10"/>
      <c r="F9" s="18">
        <v>434827.04</v>
      </c>
      <c r="G9" s="18">
        <v>434827.04</v>
      </c>
      <c r="H9" s="18">
        <v>0</v>
      </c>
      <c r="I9" s="18">
        <v>0</v>
      </c>
      <c r="J9" s="18">
        <v>0</v>
      </c>
      <c r="K9" s="18">
        <v>0</v>
      </c>
    </row>
    <row r="10" ht="25" customHeight="1">
      <c r="A10" s="11" t="s">
        <v>55</v>
      </c>
      <c r="B10" s="10" t="s">
        <v>56</v>
      </c>
      <c r="C10" s="10" t="s">
        <v>50</v>
      </c>
      <c r="D10" s="10" t="s">
        <v>50</v>
      </c>
      <c r="E10" s="10"/>
      <c r="F10" s="18">
        <v>69949.65</v>
      </c>
      <c r="G10" s="18">
        <v>0</v>
      </c>
      <c r="H10" s="18">
        <v>69949.65</v>
      </c>
      <c r="I10" s="18">
        <v>0</v>
      </c>
      <c r="J10" s="18">
        <v>0</v>
      </c>
      <c r="K10" s="18">
        <v>0</v>
      </c>
    </row>
    <row r="11" ht="25" customHeight="1">
      <c r="A11" s="11" t="s">
        <v>57</v>
      </c>
      <c r="B11" s="10" t="s">
        <v>58</v>
      </c>
      <c r="C11" s="10" t="s">
        <v>50</v>
      </c>
      <c r="D11" s="10" t="s">
        <v>50</v>
      </c>
      <c r="E11" s="10"/>
      <c r="F11" s="18">
        <f>IF(ISNUMBER(F7),F7,0)+IF(ISNUMBER(F15),F15,0)-IF(ISNUMBER(F31),F31,0)+IF(ISNUMBER(F283),F283,0)-IF(ISNUMBER(F287),F287,0)</f>
      </c>
      <c r="G11" s="18">
        <f>IF(ISNUMBER(G7),G7,0)+IF(ISNUMBER(G15),G15,0)-IF(ISNUMBER(G31),G31,0)+IF(ISNUMBER(G283),G283,0)-IF(ISNUMBER(G287),G287,0)</f>
      </c>
      <c r="H11" s="18">
        <f>IF(ISNUMBER(H7),H7,0)+IF(ISNUMBER(H15),H15,0)-IF(ISNUMBER(H31),H31,0)+IF(ISNUMBER(H283),H283,0)-IF(ISNUMBER(H287),H287,0)</f>
      </c>
      <c r="I11" s="18">
        <f>IF(ISNUMBER(I7),I7,0)+IF(ISNUMBER(I15),I15,0)-IF(ISNUMBER(I31),I31,0)+IF(ISNUMBER(I283),I283,0)-IF(ISNUMBER(I287),I287,0)</f>
      </c>
      <c r="J11" s="18">
        <f>IF(ISNUMBER(J7),J7,0)+IF(ISNUMBER(J15),J15,0)-IF(ISNUMBER(J31),J31,0)+IF(ISNUMBER(J283),J283,0)-IF(ISNUMBER(J287),J287,0)</f>
      </c>
      <c r="K11" s="18">
        <f>IF(ISNUMBER(K7),K7,0)+IF(ISNUMBER(K15),K15,0)-IF(ISNUMBER(K31),K31,0)+IF(ISNUMBER(K283),K283,0)-IF(ISNUMBER(K287),K287,0)</f>
      </c>
    </row>
    <row r="12" ht="25" customHeight="1">
      <c r="A12" s="11" t="s">
        <v>51</v>
      </c>
      <c r="B12" s="10" t="s">
        <v>59</v>
      </c>
      <c r="C12" s="10" t="s">
        <v>50</v>
      </c>
      <c r="D12" s="10" t="s">
        <v>50</v>
      </c>
      <c r="E12" s="10"/>
      <c r="F12" s="18">
        <f>IF(ISNUMBER(F8),F8,0)+IF(ISNUMBER(F17),F17,0)+IF(ISNUMBER(F20),F20,0)+IF(ISNUMBER(F22),F22,0)-IF(ISNUMBER(F23),F23,0)-IF(ISNUMBER(F24),F24,0)+IF(ISNUMBER(F167),F167,0)-IF(ISNUMBER(F125),F125,0)-IF(ISNUMBER(F40),F40,0)-IF(ISNUMBER(F44),F44,0)-IF(ISNUMBER(F54),F54,0)-IF(ISNUMBER(F136),F136,0)-IF(ISNUMBER(F207),F207,0)-IF(ISNUMBER(F217),F217,0)-IF(ISNUMBER(F64),F64,0)-IF(ISNUMBER(F95),F95,0)-IF(ISNUMBER(F105),F105,0)-IF(ISNUMBER(F115),F115,0)-IF(ISNUMBER(F146),F146,0)-IF(ISNUMBER(F156),F156,0)-IF(ISNUMBER(F167),F167,0)-IF(ISNUMBER(F177),F177,0)-IF(ISNUMBER(F187),F187,0)-IF(ISNUMBER(F197),F197,0)-IF(ISNUMBER(F228),F228,0)-IF(ISNUMBER(F239),F239,0)-IF(ISNUMBER(F249),F249,0)-IF(ISNUMBER(F260),F260,0)-IF(ISNUMBER(F271),F271,0)+IF(ISNUMBER(F21),F21,0)-IF(ISNUMBER(F84),F84,0)+IF(ISNUMBER(F283),F283,0)-IF(ISNUMBER(F280),F280,0)+IF(ISNUMBER(F25),F25,0)+IF(ISNUMBER(F30),F30,0)-IF(ISNUMBER(F290),F290,0)-IF(ISNUMBER(F290),F290,0)</f>
      </c>
      <c r="G12" s="18">
        <f>IF(ISNUMBER(G8),G8,0)+IF(ISNUMBER(G17),G17,0)+IF(ISNUMBER(G20),G20,0)+IF(ISNUMBER(G22),G22,0)-IF(ISNUMBER(G23),G23,0)-IF(ISNUMBER(G24),G24,0)+IF(ISNUMBER(G167),G167,0)-IF(ISNUMBER(G125),G125,0)-IF(ISNUMBER(G40),G40,0)-IF(ISNUMBER(G44),G44,0)-IF(ISNUMBER(G54),G54,0)-IF(ISNUMBER(G136),G136,0)-IF(ISNUMBER(G207),G207,0)-IF(ISNUMBER(G217),G217,0)-IF(ISNUMBER(G64),G64,0)-IF(ISNUMBER(G95),G95,0)-IF(ISNUMBER(G105),G105,0)-IF(ISNUMBER(G115),G115,0)-IF(ISNUMBER(G146),G146,0)-IF(ISNUMBER(G156),G156,0)-IF(ISNUMBER(G167),G167,0)-IF(ISNUMBER(G177),G177,0)-IF(ISNUMBER(G187),G187,0)-IF(ISNUMBER(G197),G197,0)-IF(ISNUMBER(G228),G228,0)-IF(ISNUMBER(G239),G239,0)-IF(ISNUMBER(G249),G249,0)-IF(ISNUMBER(G260),G260,0)-IF(ISNUMBER(G271),G271,0)+IF(ISNUMBER(G21),G21,0)-IF(ISNUMBER(G84),G84,0)+IF(ISNUMBER(G283),G283,0)-IF(ISNUMBER(G280),G280,0)+IF(ISNUMBER(G25),G25,0)+IF(ISNUMBER(G30),G30,0)-IF(ISNUMBER(G290),G290,0)-IF(ISNUMBER(G290),G290,0)</f>
      </c>
      <c r="H12" s="18">
        <f>IF(ISNUMBER(H8),H8,0)+IF(ISNUMBER(H17),H17,0)+IF(ISNUMBER(H20),H20,0)+IF(ISNUMBER(H22),H22,0)-IF(ISNUMBER(H23),H23,0)-IF(ISNUMBER(H24),H24,0)+IF(ISNUMBER(H167),H167,0)-IF(ISNUMBER(H125),H125,0)-IF(ISNUMBER(H40),H40,0)-IF(ISNUMBER(H44),H44,0)-IF(ISNUMBER(H54),H54,0)-IF(ISNUMBER(H136),H136,0)-IF(ISNUMBER(H207),H207,0)-IF(ISNUMBER(H217),H217,0)-IF(ISNUMBER(H64),H64,0)-IF(ISNUMBER(H95),H95,0)-IF(ISNUMBER(H105),H105,0)-IF(ISNUMBER(H115),H115,0)-IF(ISNUMBER(H146),H146,0)-IF(ISNUMBER(H156),H156,0)-IF(ISNUMBER(H167),H167,0)-IF(ISNUMBER(H177),H177,0)-IF(ISNUMBER(H187),H187,0)-IF(ISNUMBER(H197),H197,0)-IF(ISNUMBER(H228),H228,0)-IF(ISNUMBER(H239),H239,0)-IF(ISNUMBER(H249),H249,0)-IF(ISNUMBER(H260),H260,0)-IF(ISNUMBER(H271),H271,0)+IF(ISNUMBER(H21),H21,0)-IF(ISNUMBER(H84),H84,0)+IF(ISNUMBER(H283),H283,0)-IF(ISNUMBER(H280),H280,0)+IF(ISNUMBER(H25),H25,0)+IF(ISNUMBER(H30),H30,0)-IF(ISNUMBER(H290),H290,0)-IF(ISNUMBER(H290),H290,0)</f>
      </c>
      <c r="I12" s="18">
        <f>IF(ISNUMBER(I8),I8,0)+IF(ISNUMBER(I17),I17,0)+IF(ISNUMBER(I20),I20,0)+IF(ISNUMBER(I22),I22,0)-IF(ISNUMBER(I23),I23,0)-IF(ISNUMBER(I24),I24,0)+IF(ISNUMBER(I167),I167,0)-IF(ISNUMBER(I125),I125,0)-IF(ISNUMBER(I40),I40,0)-IF(ISNUMBER(I44),I44,0)-IF(ISNUMBER(I54),I54,0)-IF(ISNUMBER(I136),I136,0)-IF(ISNUMBER(I207),I207,0)-IF(ISNUMBER(I217),I217,0)-IF(ISNUMBER(I64),I64,0)-IF(ISNUMBER(I95),I95,0)-IF(ISNUMBER(I105),I105,0)-IF(ISNUMBER(I115),I115,0)-IF(ISNUMBER(I146),I146,0)-IF(ISNUMBER(I156),I156,0)-IF(ISNUMBER(I167),I167,0)-IF(ISNUMBER(I177),I177,0)-IF(ISNUMBER(I187),I187,0)-IF(ISNUMBER(I197),I197,0)-IF(ISNUMBER(I228),I228,0)-IF(ISNUMBER(I239),I239,0)-IF(ISNUMBER(I249),I249,0)-IF(ISNUMBER(I260),I260,0)-IF(ISNUMBER(I271),I271,0)+IF(ISNUMBER(I21),I21,0)-IF(ISNUMBER(I84),I84,0)+IF(ISNUMBER(I283),I283,0)-IF(ISNUMBER(I280),I280,0)+IF(ISNUMBER(I25),I25,0)+IF(ISNUMBER(I30),I30,0)-IF(ISNUMBER(I290),I290,0)-IF(ISNUMBER(I290),I290,0)</f>
      </c>
      <c r="J12" s="18">
        <f>IF(ISNUMBER(J8),J8,0)+IF(ISNUMBER(J17),J17,0)+IF(ISNUMBER(J20),J20,0)+IF(ISNUMBER(J22),J22,0)-IF(ISNUMBER(J23),J23,0)-IF(ISNUMBER(J24),J24,0)+IF(ISNUMBER(J167),J167,0)-IF(ISNUMBER(J125),J125,0)-IF(ISNUMBER(J40),J40,0)-IF(ISNUMBER(J44),J44,0)-IF(ISNUMBER(J54),J54,0)-IF(ISNUMBER(J136),J136,0)-IF(ISNUMBER(J207),J207,0)-IF(ISNUMBER(J217),J217,0)-IF(ISNUMBER(J64),J64,0)-IF(ISNUMBER(J95),J95,0)-IF(ISNUMBER(J105),J105,0)-IF(ISNUMBER(J115),J115,0)-IF(ISNUMBER(J146),J146,0)-IF(ISNUMBER(J156),J156,0)-IF(ISNUMBER(J167),J167,0)-IF(ISNUMBER(J177),J177,0)-IF(ISNUMBER(J187),J187,0)-IF(ISNUMBER(J197),J197,0)-IF(ISNUMBER(J228),J228,0)-IF(ISNUMBER(J239),J239,0)-IF(ISNUMBER(J249),J249,0)-IF(ISNUMBER(J260),J260,0)-IF(ISNUMBER(J271),J271,0)+IF(ISNUMBER(J21),J21,0)-IF(ISNUMBER(J84),J84,0)+IF(ISNUMBER(J283),J283,0)-IF(ISNUMBER(J280),J280,0)+IF(ISNUMBER(J25),J25,0)+IF(ISNUMBER(J30),J30,0)-IF(ISNUMBER(J290),J290,0)-IF(ISNUMBER(J290),J290,0)</f>
      </c>
      <c r="K12" s="18">
        <f>IF(ISNUMBER(K8),K8,0)+IF(ISNUMBER(K17),K17,0)+IF(ISNUMBER(K20),K20,0)+IF(ISNUMBER(K22),K22,0)-IF(ISNUMBER(K23),K23,0)-IF(ISNUMBER(K24),K24,0)+IF(ISNUMBER(K167),K167,0)-IF(ISNUMBER(K125),K125,0)-IF(ISNUMBER(K40),K40,0)-IF(ISNUMBER(K44),K44,0)-IF(ISNUMBER(K54),K54,0)-IF(ISNUMBER(K136),K136,0)-IF(ISNUMBER(K207),K207,0)-IF(ISNUMBER(K217),K217,0)-IF(ISNUMBER(K64),K64,0)-IF(ISNUMBER(K95),K95,0)-IF(ISNUMBER(K105),K105,0)-IF(ISNUMBER(K115),K115,0)-IF(ISNUMBER(K146),K146,0)-IF(ISNUMBER(K156),K156,0)-IF(ISNUMBER(K167),K167,0)-IF(ISNUMBER(K177),K177,0)-IF(ISNUMBER(K187),K187,0)-IF(ISNUMBER(K197),K197,0)-IF(ISNUMBER(K228),K228,0)-IF(ISNUMBER(K239),K239,0)-IF(ISNUMBER(K249),K249,0)-IF(ISNUMBER(K260),K260,0)-IF(ISNUMBER(K271),K271,0)+IF(ISNUMBER(K21),K21,0)-IF(ISNUMBER(K84),K84,0)+IF(ISNUMBER(K283),K283,0)-IF(ISNUMBER(K280),K280,0)+IF(ISNUMBER(K25),K25,0)+IF(ISNUMBER(K30),K30,0)-IF(ISNUMBER(K290),K290,0)-IF(ISNUMBER(K290),K290,0)</f>
      </c>
    </row>
    <row r="13" ht="25" customHeight="1">
      <c r="A13" s="11" t="s">
        <v>53</v>
      </c>
      <c r="B13" s="10" t="s">
        <v>60</v>
      </c>
      <c r="C13" s="10" t="s">
        <v>50</v>
      </c>
      <c r="D13" s="10" t="s">
        <v>61</v>
      </c>
      <c r="E13" s="10"/>
      <c r="F13" s="18">
        <f>IF(ISNUMBER(F9),F9,0)+IF(ISNUMBER(F29),F29,0)+IF(ISNUMBER(F19),F19,0)-IF(ISNUMBER(F47),F47,0)-IF(ISNUMBER(F57),F57,0)-IF(ISNUMBER(F34),F34,0)-IF(ISNUMBER(F87),F87,0)-IF(ISNUMBER(F98),F98,0)-IF(ISNUMBER(F108),F108,0)-IF(ISNUMBER(F118),F118,0)-IF(ISNUMBER(F128),F128,0)-IF(ISNUMBER(F139),F139,0)-IF(ISNUMBER(F149),F149,0)-IF(ISNUMBER(F159),F159,0)-IF(ISNUMBER(F170),F170,0)-IF(ISNUMBER(F180),F180,0)-IF(ISNUMBER(F190),F190,0)-IF(ISNUMBER(F200),F200,0)-IF(ISNUMBER(F210),F210,0)-IF(ISNUMBER(F220),F220,0)-IF(ISNUMBER(F231),F231,0)-IF(ISNUMBER(F242),F242,0)-IF(ISNUMBER(F252),F252,0)-IF(ISNUMBER(F263),F263,0)-IF(ISNUMBER(F77),F77,0)-IF(ISNUMBER(F288),F288,0)-IF(ISNUMBER(F274),F274,0)</f>
      </c>
      <c r="G13" s="18">
        <f>IF(ISNUMBER(G9),G9,0)+IF(ISNUMBER(G29),G29,0)+IF(ISNUMBER(G19),G19,0)-IF(ISNUMBER(G47),G47,0)-IF(ISNUMBER(G57),G57,0)-IF(ISNUMBER(G34),G34,0)-IF(ISNUMBER(G87),G87,0)-IF(ISNUMBER(G98),G98,0)-IF(ISNUMBER(G108),G108,0)-IF(ISNUMBER(G118),G118,0)-IF(ISNUMBER(G128),G128,0)-IF(ISNUMBER(G139),G139,0)-IF(ISNUMBER(G149),G149,0)-IF(ISNUMBER(G159),G159,0)-IF(ISNUMBER(G170),G170,0)-IF(ISNUMBER(G180),G180,0)-IF(ISNUMBER(G190),G190,0)-IF(ISNUMBER(G200),G200,0)-IF(ISNUMBER(G210),G210,0)-IF(ISNUMBER(G220),G220,0)-IF(ISNUMBER(G231),G231,0)-IF(ISNUMBER(G242),G242,0)-IF(ISNUMBER(G252),G252,0)-IF(ISNUMBER(G263),G263,0)-IF(ISNUMBER(G77),G77,0)-IF(ISNUMBER(G288),G288,0)-IF(ISNUMBER(G274),G274,0)</f>
      </c>
      <c r="H13" s="18">
        <f>IF(ISNUMBER(H9),H9,0)+IF(ISNUMBER(H29),H29,0)+IF(ISNUMBER(H19),H19,0)-IF(ISNUMBER(H47),H47,0)-IF(ISNUMBER(H57),H57,0)-IF(ISNUMBER(H34),H34,0)-IF(ISNUMBER(H87),H87,0)-IF(ISNUMBER(H98),H98,0)-IF(ISNUMBER(H108),H108,0)-IF(ISNUMBER(H118),H118,0)-IF(ISNUMBER(H128),H128,0)-IF(ISNUMBER(H139),H139,0)-IF(ISNUMBER(H149),H149,0)-IF(ISNUMBER(H159),H159,0)-IF(ISNUMBER(H170),H170,0)-IF(ISNUMBER(H180),H180,0)-IF(ISNUMBER(H190),H190,0)-IF(ISNUMBER(H200),H200,0)-IF(ISNUMBER(H210),H210,0)-IF(ISNUMBER(H220),H220,0)-IF(ISNUMBER(H231),H231,0)-IF(ISNUMBER(H242),H242,0)-IF(ISNUMBER(H252),H252,0)-IF(ISNUMBER(H263),H263,0)-IF(ISNUMBER(H77),H77,0)-IF(ISNUMBER(H288),H288,0)-IF(ISNUMBER(H274),H274,0)</f>
      </c>
      <c r="I13" s="18">
        <f>IF(ISNUMBER(I9),I9,0)+IF(ISNUMBER(I29),I29,0)+IF(ISNUMBER(I19),I19,0)-IF(ISNUMBER(I47),I47,0)-IF(ISNUMBER(I57),I57,0)-IF(ISNUMBER(I34),I34,0)-IF(ISNUMBER(I87),I87,0)-IF(ISNUMBER(I98),I98,0)-IF(ISNUMBER(I108),I108,0)-IF(ISNUMBER(I118),I118,0)-IF(ISNUMBER(I128),I128,0)-IF(ISNUMBER(I139),I139,0)-IF(ISNUMBER(I149),I149,0)-IF(ISNUMBER(I159),I159,0)-IF(ISNUMBER(I170),I170,0)-IF(ISNUMBER(I180),I180,0)-IF(ISNUMBER(I190),I190,0)-IF(ISNUMBER(I200),I200,0)-IF(ISNUMBER(I210),I210,0)-IF(ISNUMBER(I220),I220,0)-IF(ISNUMBER(I231),I231,0)-IF(ISNUMBER(I242),I242,0)-IF(ISNUMBER(I252),I252,0)-IF(ISNUMBER(I263),I263,0)-IF(ISNUMBER(I77),I77,0)-IF(ISNUMBER(I288),I288,0)-IF(ISNUMBER(I274),I274,0)</f>
      </c>
      <c r="J13" s="18">
        <f>IF(ISNUMBER(J9),J9,0)+IF(ISNUMBER(J29),J29,0)+IF(ISNUMBER(J19),J19,0)-IF(ISNUMBER(J47),J47,0)-IF(ISNUMBER(J57),J57,0)-IF(ISNUMBER(J34),J34,0)-IF(ISNUMBER(J87),J87,0)-IF(ISNUMBER(J98),J98,0)-IF(ISNUMBER(J108),J108,0)-IF(ISNUMBER(J118),J118,0)-IF(ISNUMBER(J128),J128,0)-IF(ISNUMBER(J139),J139,0)-IF(ISNUMBER(J149),J149,0)-IF(ISNUMBER(J159),J159,0)-IF(ISNUMBER(J170),J170,0)-IF(ISNUMBER(J180),J180,0)-IF(ISNUMBER(J190),J190,0)-IF(ISNUMBER(J200),J200,0)-IF(ISNUMBER(J210),J210,0)-IF(ISNUMBER(J220),J220,0)-IF(ISNUMBER(J231),J231,0)-IF(ISNUMBER(J242),J242,0)-IF(ISNUMBER(J252),J252,0)-IF(ISNUMBER(J263),J263,0)-IF(ISNUMBER(J77),J77,0)-IF(ISNUMBER(J288),J288,0)-IF(ISNUMBER(J274),J274,0)</f>
      </c>
      <c r="K13" s="18">
        <f>IF(ISNUMBER(K9),K9,0)+IF(ISNUMBER(K29),K29,0)+IF(ISNUMBER(K19),K19,0)-IF(ISNUMBER(K47),K47,0)-IF(ISNUMBER(K57),K57,0)-IF(ISNUMBER(K34),K34,0)-IF(ISNUMBER(K87),K87,0)-IF(ISNUMBER(K98),K98,0)-IF(ISNUMBER(K108),K108,0)-IF(ISNUMBER(K118),K118,0)-IF(ISNUMBER(K128),K128,0)-IF(ISNUMBER(K139),K139,0)-IF(ISNUMBER(K149),K149,0)-IF(ISNUMBER(K159),K159,0)-IF(ISNUMBER(K170),K170,0)-IF(ISNUMBER(K180),K180,0)-IF(ISNUMBER(K190),K190,0)-IF(ISNUMBER(K200),K200,0)-IF(ISNUMBER(K210),K210,0)-IF(ISNUMBER(K220),K220,0)-IF(ISNUMBER(K231),K231,0)-IF(ISNUMBER(K242),K242,0)-IF(ISNUMBER(K252),K252,0)-IF(ISNUMBER(K263),K263,0)-IF(ISNUMBER(K77),K77,0)-IF(ISNUMBER(K288),K288,0)-IF(ISNUMBER(K274),K274,0)</f>
      </c>
    </row>
    <row r="14" ht="25" customHeight="1">
      <c r="A14" s="11" t="s">
        <v>62</v>
      </c>
      <c r="B14" s="10" t="s">
        <v>63</v>
      </c>
      <c r="C14" s="10" t="s">
        <v>50</v>
      </c>
      <c r="D14" s="10" t="s">
        <v>61</v>
      </c>
      <c r="E14" s="10"/>
      <c r="F14" s="18">
        <f>IF(ISNUMBER(F10),F10,0)+IF(ISNUMBER(F23),F23,0)-IF(ISNUMBER(F37),F37,0)-IF(ISNUMBER(F50),F50,0)-IF(ISNUMBER(F60),F60,0)-IF(ISNUMBER(F70),F70,0)-IF(ISNUMBER(F90),F90,0)-IF(ISNUMBER(F101),F101,0)-IF(ISNUMBER(F111),F111,0)-IF(ISNUMBER(F121),F121,0)-IF(ISNUMBER(F131),F131,0)-IF(ISNUMBER(F142),F142,0)-IF(ISNUMBER(F152),F152,0)-IF(ISNUMBER(F162),F162,0)-IF(ISNUMBER(F173),F173,0)-IF(ISNUMBER(F183),F183,0)-IF(ISNUMBER(F193),F193,0)-IF(ISNUMBER(F203),F203,0)-IF(ISNUMBER(F213),F213,0)-IF(ISNUMBER(F223),F223,0)-IF(ISNUMBER(F234),F234,0)-IF(ISNUMBER(F245),F245,0)-IF(ISNUMBER(F255),F255,0)-IF(ISNUMBER(F266),F266,0)-IF(ISNUMBER(F277),F277,0)-IF(ISNUMBER(F289),F289,0)</f>
      </c>
      <c r="G14" s="18">
        <f>IF(ISNUMBER(G10),G10,0)+IF(ISNUMBER(G23),G23,0)-IF(ISNUMBER(G37),G37,0)-IF(ISNUMBER(G50),G50,0)-IF(ISNUMBER(G60),G60,0)-IF(ISNUMBER(G70),G70,0)-IF(ISNUMBER(G90),G90,0)-IF(ISNUMBER(G101),G101,0)-IF(ISNUMBER(G111),G111,0)-IF(ISNUMBER(G121),G121,0)-IF(ISNUMBER(G131),G131,0)-IF(ISNUMBER(G142),G142,0)-IF(ISNUMBER(G152),G152,0)-IF(ISNUMBER(G162),G162,0)-IF(ISNUMBER(G173),G173,0)-IF(ISNUMBER(G183),G183,0)-IF(ISNUMBER(G193),G193,0)-IF(ISNUMBER(G203),G203,0)-IF(ISNUMBER(G213),G213,0)-IF(ISNUMBER(G223),G223,0)-IF(ISNUMBER(G234),G234,0)-IF(ISNUMBER(G245),G245,0)-IF(ISNUMBER(G255),G255,0)-IF(ISNUMBER(G266),G266,0)-IF(ISNUMBER(G277),G277,0)-IF(ISNUMBER(G289),G289,0)</f>
      </c>
      <c r="H14" s="18">
        <f>IF(ISNUMBER(H10),H10,0)+IF(ISNUMBER(H23),H23,0)-IF(ISNUMBER(H37),H37,0)-IF(ISNUMBER(H50),H50,0)-IF(ISNUMBER(H60),H60,0)-IF(ISNUMBER(H70),H70,0)-IF(ISNUMBER(H90),H90,0)-IF(ISNUMBER(H101),H101,0)-IF(ISNUMBER(H111),H111,0)-IF(ISNUMBER(H121),H121,0)-IF(ISNUMBER(H131),H131,0)-IF(ISNUMBER(H142),H142,0)-IF(ISNUMBER(H152),H152,0)-IF(ISNUMBER(H162),H162,0)-IF(ISNUMBER(H173),H173,0)-IF(ISNUMBER(H183),H183,0)-IF(ISNUMBER(H193),H193,0)-IF(ISNUMBER(H203),H203,0)-IF(ISNUMBER(H213),H213,0)-IF(ISNUMBER(H223),H223,0)-IF(ISNUMBER(H234),H234,0)-IF(ISNUMBER(H245),H245,0)-IF(ISNUMBER(H255),H255,0)-IF(ISNUMBER(H266),H266,0)-IF(ISNUMBER(H277),H277,0)-IF(ISNUMBER(H289),H289,0)</f>
      </c>
      <c r="I14" s="18">
        <f>IF(ISNUMBER(I10),I10,0)+IF(ISNUMBER(I23),I23,0)-IF(ISNUMBER(I37),I37,0)-IF(ISNUMBER(I50),I50,0)-IF(ISNUMBER(I60),I60,0)-IF(ISNUMBER(I70),I70,0)-IF(ISNUMBER(I90),I90,0)-IF(ISNUMBER(I101),I101,0)-IF(ISNUMBER(I111),I111,0)-IF(ISNUMBER(I121),I121,0)-IF(ISNUMBER(I131),I131,0)-IF(ISNUMBER(I142),I142,0)-IF(ISNUMBER(I152),I152,0)-IF(ISNUMBER(I162),I162,0)-IF(ISNUMBER(I173),I173,0)-IF(ISNUMBER(I183),I183,0)-IF(ISNUMBER(I193),I193,0)-IF(ISNUMBER(I203),I203,0)-IF(ISNUMBER(I213),I213,0)-IF(ISNUMBER(I223),I223,0)-IF(ISNUMBER(I234),I234,0)-IF(ISNUMBER(I245),I245,0)-IF(ISNUMBER(I255),I255,0)-IF(ISNUMBER(I266),I266,0)-IF(ISNUMBER(I277),I277,0)-IF(ISNUMBER(I289),I289,0)</f>
      </c>
      <c r="J14" s="18">
        <f>IF(ISNUMBER(J10),J10,0)+IF(ISNUMBER(J23),J23,0)-IF(ISNUMBER(J37),J37,0)-IF(ISNUMBER(J50),J50,0)-IF(ISNUMBER(J60),J60,0)-IF(ISNUMBER(J70),J70,0)-IF(ISNUMBER(J90),J90,0)-IF(ISNUMBER(J101),J101,0)-IF(ISNUMBER(J111),J111,0)-IF(ISNUMBER(J121),J121,0)-IF(ISNUMBER(J131),J131,0)-IF(ISNUMBER(J142),J142,0)-IF(ISNUMBER(J152),J152,0)-IF(ISNUMBER(J162),J162,0)-IF(ISNUMBER(J173),J173,0)-IF(ISNUMBER(J183),J183,0)-IF(ISNUMBER(J193),J193,0)-IF(ISNUMBER(J203),J203,0)-IF(ISNUMBER(J213),J213,0)-IF(ISNUMBER(J223),J223,0)-IF(ISNUMBER(J234),J234,0)-IF(ISNUMBER(J245),J245,0)-IF(ISNUMBER(J255),J255,0)-IF(ISNUMBER(J266),J266,0)-IF(ISNUMBER(J277),J277,0)-IF(ISNUMBER(J289),J289,0)</f>
      </c>
      <c r="K14" s="18">
        <f>IF(ISNUMBER(K10),K10,0)+IF(ISNUMBER(K23),K23,0)-IF(ISNUMBER(K37),K37,0)-IF(ISNUMBER(K50),K50,0)-IF(ISNUMBER(K60),K60,0)-IF(ISNUMBER(K70),K70,0)-IF(ISNUMBER(K90),K90,0)-IF(ISNUMBER(K101),K101,0)-IF(ISNUMBER(K111),K111,0)-IF(ISNUMBER(K121),K121,0)-IF(ISNUMBER(K131),K131,0)-IF(ISNUMBER(K142),K142,0)-IF(ISNUMBER(K152),K152,0)-IF(ISNUMBER(K162),K162,0)-IF(ISNUMBER(K173),K173,0)-IF(ISNUMBER(K183),K183,0)-IF(ISNUMBER(K193),K193,0)-IF(ISNUMBER(K203),K203,0)-IF(ISNUMBER(K213),K213,0)-IF(ISNUMBER(K223),K223,0)-IF(ISNUMBER(K234),K234,0)-IF(ISNUMBER(K245),K245,0)-IF(ISNUMBER(K255),K255,0)-IF(ISNUMBER(K266),K266,0)-IF(ISNUMBER(K277),K277,0)-IF(ISNUMBER(K289),K289,0)</f>
      </c>
    </row>
    <row r="15" ht="25" customHeight="1">
      <c r="A15" s="11" t="s">
        <v>64</v>
      </c>
      <c r="B15" s="10" t="s">
        <v>65</v>
      </c>
      <c r="C15" s="10" t="s">
        <v>50</v>
      </c>
      <c r="D15" s="10" t="s">
        <v>50</v>
      </c>
      <c r="E15" s="10"/>
      <c r="F15" s="18">
        <v>129379680</v>
      </c>
      <c r="G15" s="18">
        <v>118795000</v>
      </c>
      <c r="H15" s="18">
        <v>1764680</v>
      </c>
      <c r="I15" s="18">
        <v>8820000</v>
      </c>
      <c r="J15" s="18">
        <v>128598904.2</v>
      </c>
      <c r="K15" s="18">
        <v>129687440.09</v>
      </c>
    </row>
    <row r="16" ht="25" customHeight="1">
      <c r="A16" s="11" t="s">
        <v>66</v>
      </c>
      <c r="B16" s="10" t="s">
        <v>67</v>
      </c>
      <c r="C16" s="10" t="s">
        <v>68</v>
      </c>
      <c r="D16" s="10" t="s">
        <v>50</v>
      </c>
      <c r="E16" s="10"/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</row>
    <row r="17" ht="25" customHeight="1">
      <c r="A17" s="11" t="s">
        <v>70</v>
      </c>
      <c r="B17" s="10" t="s">
        <v>67</v>
      </c>
      <c r="C17" s="10" t="s">
        <v>68</v>
      </c>
      <c r="D17" s="10" t="s">
        <v>50</v>
      </c>
      <c r="E17" s="10"/>
      <c r="F17" s="18">
        <v>54012</v>
      </c>
      <c r="G17" s="18">
        <v>0</v>
      </c>
      <c r="H17" s="18">
        <v>0</v>
      </c>
      <c r="I17" s="18">
        <v>54012</v>
      </c>
      <c r="J17" s="18">
        <v>54012</v>
      </c>
      <c r="K17" s="18">
        <v>54012</v>
      </c>
    </row>
    <row r="18" ht="50" customHeight="1">
      <c r="A18" s="11" t="s">
        <v>71</v>
      </c>
      <c r="B18" s="10" t="s">
        <v>72</v>
      </c>
      <c r="C18" s="10" t="s">
        <v>73</v>
      </c>
      <c r="D18" s="10" t="s">
        <v>50</v>
      </c>
      <c r="E18" s="10"/>
      <c r="F18" s="18">
        <v>127560988</v>
      </c>
      <c r="G18" s="18">
        <v>118795000</v>
      </c>
      <c r="H18" s="18">
        <v>0</v>
      </c>
      <c r="I18" s="18">
        <v>8765988</v>
      </c>
      <c r="J18" s="18">
        <v>128544892.2</v>
      </c>
      <c r="K18" s="18">
        <v>129633428.09</v>
      </c>
    </row>
    <row r="19" ht="63" customHeight="1">
      <c r="A19" s="11" t="s">
        <v>74</v>
      </c>
      <c r="B19" s="10" t="s">
        <v>75</v>
      </c>
      <c r="C19" s="10" t="s">
        <v>73</v>
      </c>
      <c r="D19" s="10" t="s">
        <v>61</v>
      </c>
      <c r="E19" s="10"/>
      <c r="F19" s="18">
        <v>118795000</v>
      </c>
      <c r="G19" s="18">
        <v>118795000</v>
      </c>
      <c r="H19" s="18">
        <v>0</v>
      </c>
      <c r="I19" s="18">
        <v>0</v>
      </c>
      <c r="J19" s="18">
        <v>118918904.2</v>
      </c>
      <c r="K19" s="18">
        <v>119039440.09</v>
      </c>
    </row>
    <row r="20" ht="50" customHeight="1">
      <c r="A20" s="11" t="s">
        <v>76</v>
      </c>
      <c r="B20" s="10" t="s">
        <v>77</v>
      </c>
      <c r="C20" s="10" t="s">
        <v>73</v>
      </c>
      <c r="D20" s="10" t="s">
        <v>61</v>
      </c>
      <c r="E20" s="10"/>
      <c r="F20" s="18">
        <v>8765988</v>
      </c>
      <c r="G20" s="18">
        <v>0</v>
      </c>
      <c r="H20" s="18">
        <v>0</v>
      </c>
      <c r="I20" s="18">
        <v>8765988</v>
      </c>
      <c r="J20" s="18">
        <v>9625988</v>
      </c>
      <c r="K20" s="18">
        <v>10593988</v>
      </c>
    </row>
    <row r="21" ht="25" customHeight="1">
      <c r="A21" s="11" t="s">
        <v>78</v>
      </c>
      <c r="B21" s="10" t="s">
        <v>79</v>
      </c>
      <c r="C21" s="10" t="s">
        <v>80</v>
      </c>
      <c r="D21" s="10" t="s">
        <v>50</v>
      </c>
      <c r="E21" s="10"/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</row>
    <row r="22" ht="25" customHeight="1">
      <c r="A22" s="11" t="s">
        <v>81</v>
      </c>
      <c r="B22" s="10" t="s">
        <v>82</v>
      </c>
      <c r="C22" s="10" t="s">
        <v>83</v>
      </c>
      <c r="D22" s="10" t="s">
        <v>50</v>
      </c>
      <c r="E22" s="10"/>
      <c r="F22" s="18">
        <v>1764680</v>
      </c>
      <c r="G22" s="18">
        <v>0</v>
      </c>
      <c r="H22" s="18">
        <v>1764680</v>
      </c>
      <c r="I22" s="18">
        <v>0</v>
      </c>
      <c r="J22" s="18">
        <v>0</v>
      </c>
      <c r="K22" s="18">
        <v>0</v>
      </c>
    </row>
    <row r="23" ht="38" customHeight="1">
      <c r="A23" s="11" t="s">
        <v>84</v>
      </c>
      <c r="B23" s="10" t="s">
        <v>85</v>
      </c>
      <c r="C23" s="10" t="s">
        <v>83</v>
      </c>
      <c r="D23" s="10" t="s">
        <v>61</v>
      </c>
      <c r="E23" s="10"/>
      <c r="F23" s="18">
        <v>1764680</v>
      </c>
      <c r="G23" s="18">
        <v>0</v>
      </c>
      <c r="H23" s="18">
        <v>1764680</v>
      </c>
      <c r="I23" s="18">
        <v>0</v>
      </c>
      <c r="J23" s="18">
        <v>0</v>
      </c>
      <c r="K23" s="18">
        <v>0</v>
      </c>
    </row>
    <row r="24" ht="25" customHeight="1">
      <c r="A24" s="11" t="s">
        <v>86</v>
      </c>
      <c r="B24" s="10" t="s">
        <v>87</v>
      </c>
      <c r="C24" s="10" t="s">
        <v>83</v>
      </c>
      <c r="D24" s="10" t="s">
        <v>61</v>
      </c>
      <c r="E24" s="10"/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</row>
    <row r="25" ht="25" customHeight="1">
      <c r="A25" s="11" t="s">
        <v>88</v>
      </c>
      <c r="B25" s="10" t="s">
        <v>89</v>
      </c>
      <c r="C25" s="10" t="s">
        <v>90</v>
      </c>
      <c r="D25" s="10" t="s">
        <v>50</v>
      </c>
      <c r="E25" s="10"/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</row>
    <row r="26" ht="38" customHeight="1">
      <c r="A26" s="11" t="s">
        <v>91</v>
      </c>
      <c r="B26" s="10" t="s">
        <v>92</v>
      </c>
      <c r="C26" s="10" t="s">
        <v>90</v>
      </c>
      <c r="D26" s="10" t="s">
        <v>50</v>
      </c>
      <c r="E26" s="10"/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</row>
    <row r="27" ht="25" customHeight="1">
      <c r="A27" s="11" t="s">
        <v>93</v>
      </c>
      <c r="B27" s="10" t="s">
        <v>94</v>
      </c>
      <c r="C27" s="10" t="s">
        <v>61</v>
      </c>
      <c r="D27" s="10" t="s">
        <v>61</v>
      </c>
      <c r="E27" s="10"/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</row>
    <row r="28" ht="25" customHeight="1">
      <c r="A28" s="11" t="s">
        <v>95</v>
      </c>
      <c r="B28" s="10" t="s">
        <v>96</v>
      </c>
      <c r="C28" s="10" t="s">
        <v>50</v>
      </c>
      <c r="D28" s="10" t="s">
        <v>50</v>
      </c>
      <c r="E28" s="10"/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</row>
    <row r="29" ht="63" customHeight="1">
      <c r="A29" s="11" t="s">
        <v>97</v>
      </c>
      <c r="B29" s="10" t="s">
        <v>98</v>
      </c>
      <c r="C29" s="10" t="s">
        <v>99</v>
      </c>
      <c r="D29" s="10" t="s">
        <v>50</v>
      </c>
      <c r="E29" s="10"/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</row>
    <row r="30" ht="25" customHeight="1">
      <c r="A30" s="11" t="s">
        <v>100</v>
      </c>
      <c r="B30" s="10" t="s">
        <v>101</v>
      </c>
      <c r="C30" s="10" t="s">
        <v>102</v>
      </c>
      <c r="D30" s="10" t="s">
        <v>50</v>
      </c>
      <c r="E30" s="10"/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</row>
    <row r="31" ht="25" customHeight="1">
      <c r="A31" s="11" t="s">
        <v>103</v>
      </c>
      <c r="B31" s="10" t="s">
        <v>104</v>
      </c>
      <c r="C31" s="10" t="s">
        <v>50</v>
      </c>
      <c r="D31" s="10" t="s">
        <v>50</v>
      </c>
      <c r="E31" s="10"/>
      <c r="F31" s="18">
        <v>133355427.2</v>
      </c>
      <c r="G31" s="18">
        <v>119229827.04</v>
      </c>
      <c r="H31" s="18">
        <v>1764680</v>
      </c>
      <c r="I31" s="18">
        <v>12360920.16</v>
      </c>
      <c r="J31" s="18">
        <v>128598904.2</v>
      </c>
      <c r="K31" s="18">
        <v>129687440.09</v>
      </c>
    </row>
    <row r="32" ht="38" customHeight="1">
      <c r="A32" s="11" t="s">
        <v>105</v>
      </c>
      <c r="B32" s="10" t="s">
        <v>106</v>
      </c>
      <c r="C32" s="10" t="s">
        <v>50</v>
      </c>
      <c r="D32" s="10" t="s">
        <v>50</v>
      </c>
      <c r="E32" s="10"/>
      <c r="F32" s="18">
        <v>123343880.47</v>
      </c>
      <c r="G32" s="18">
        <v>113361700.47</v>
      </c>
      <c r="H32" s="18">
        <v>1093680</v>
      </c>
      <c r="I32" s="18">
        <v>8888500</v>
      </c>
      <c r="J32" s="18">
        <v>121199930.3</v>
      </c>
      <c r="K32" s="18">
        <v>122167930.3</v>
      </c>
    </row>
    <row r="33" ht="38" customHeight="1">
      <c r="A33" s="11" t="s">
        <v>107</v>
      </c>
      <c r="B33" s="10" t="s">
        <v>108</v>
      </c>
      <c r="C33" s="10" t="s">
        <v>109</v>
      </c>
      <c r="D33" s="10" t="s">
        <v>50</v>
      </c>
      <c r="E33" s="10"/>
      <c r="F33" s="18">
        <v>94842150.47</v>
      </c>
      <c r="G33" s="18">
        <v>87202150.47</v>
      </c>
      <c r="H33" s="18">
        <v>840000</v>
      </c>
      <c r="I33" s="18">
        <v>6800000</v>
      </c>
      <c r="J33" s="18">
        <v>93118787.55</v>
      </c>
      <c r="K33" s="18">
        <v>93861787.55</v>
      </c>
    </row>
    <row r="34" ht="25" customHeight="1">
      <c r="A34" s="11" t="s">
        <v>53</v>
      </c>
      <c r="B34" s="10" t="s">
        <v>108</v>
      </c>
      <c r="C34" s="10" t="s">
        <v>109</v>
      </c>
      <c r="D34" s="10" t="s">
        <v>50</v>
      </c>
      <c r="E34" s="10"/>
      <c r="F34" s="18">
        <v>87202150.47</v>
      </c>
      <c r="G34" s="18">
        <v>87202150.47</v>
      </c>
      <c r="H34" s="18">
        <v>0</v>
      </c>
      <c r="I34" s="18">
        <v>0</v>
      </c>
      <c r="J34" s="18">
        <v>86770787.55</v>
      </c>
      <c r="K34" s="18">
        <v>86770787.55</v>
      </c>
    </row>
    <row r="35" ht="25" customHeight="1">
      <c r="A35" s="11" t="s">
        <v>110</v>
      </c>
      <c r="B35" s="10" t="s">
        <v>108</v>
      </c>
      <c r="C35" s="10" t="s">
        <v>109</v>
      </c>
      <c r="D35" s="10" t="s">
        <v>50</v>
      </c>
      <c r="E35" s="10"/>
      <c r="F35" s="18">
        <v>0</v>
      </c>
      <c r="G35" s="18">
        <v>431362.92</v>
      </c>
      <c r="H35" s="18">
        <v>0</v>
      </c>
      <c r="I35" s="18">
        <v>0</v>
      </c>
      <c r="J35" s="18">
        <v>0</v>
      </c>
      <c r="K35" s="18">
        <v>0</v>
      </c>
    </row>
    <row r="36" ht="25" customHeight="1">
      <c r="A36" s="11" t="s">
        <v>111</v>
      </c>
      <c r="B36" s="10" t="s">
        <v>108</v>
      </c>
      <c r="C36" s="10" t="s">
        <v>109</v>
      </c>
      <c r="D36" s="10" t="s">
        <v>50</v>
      </c>
      <c r="E36" s="10"/>
      <c r="F36" s="18">
        <v>86770787.55</v>
      </c>
      <c r="G36" s="18">
        <v>86770787.55</v>
      </c>
      <c r="H36" s="18">
        <v>0</v>
      </c>
      <c r="I36" s="18">
        <v>0</v>
      </c>
      <c r="J36" s="18">
        <v>86770787.55</v>
      </c>
      <c r="K36" s="18">
        <v>86770787.55</v>
      </c>
    </row>
    <row r="37" ht="25" customHeight="1">
      <c r="A37" s="11" t="s">
        <v>55</v>
      </c>
      <c r="B37" s="10" t="s">
        <v>108</v>
      </c>
      <c r="C37" s="10" t="s">
        <v>109</v>
      </c>
      <c r="D37" s="10" t="s">
        <v>50</v>
      </c>
      <c r="E37" s="10"/>
      <c r="F37" s="18">
        <v>840000</v>
      </c>
      <c r="G37" s="18">
        <v>0</v>
      </c>
      <c r="H37" s="18">
        <v>840000</v>
      </c>
      <c r="I37" s="18">
        <v>0</v>
      </c>
      <c r="J37" s="18">
        <v>0</v>
      </c>
      <c r="K37" s="18">
        <v>0</v>
      </c>
    </row>
    <row r="38" ht="25" customHeight="1">
      <c r="A38" s="11" t="s">
        <v>110</v>
      </c>
      <c r="B38" s="10" t="s">
        <v>108</v>
      </c>
      <c r="C38" s="10" t="s">
        <v>109</v>
      </c>
      <c r="D38" s="10" t="s">
        <v>50</v>
      </c>
      <c r="E38" s="10"/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</row>
    <row r="39" ht="25" customHeight="1">
      <c r="A39" s="11" t="s">
        <v>111</v>
      </c>
      <c r="B39" s="10" t="s">
        <v>108</v>
      </c>
      <c r="C39" s="10" t="s">
        <v>109</v>
      </c>
      <c r="D39" s="10" t="s">
        <v>50</v>
      </c>
      <c r="E39" s="10"/>
      <c r="F39" s="18">
        <v>840000</v>
      </c>
      <c r="G39" s="18">
        <v>0</v>
      </c>
      <c r="H39" s="18">
        <v>840000</v>
      </c>
      <c r="I39" s="18">
        <v>0</v>
      </c>
      <c r="J39" s="18">
        <v>0</v>
      </c>
      <c r="K39" s="18">
        <v>0</v>
      </c>
    </row>
    <row r="40" ht="25" customHeight="1">
      <c r="A40" s="11" t="s">
        <v>51</v>
      </c>
      <c r="B40" s="10" t="s">
        <v>108</v>
      </c>
      <c r="C40" s="10" t="s">
        <v>109</v>
      </c>
      <c r="D40" s="10" t="s">
        <v>50</v>
      </c>
      <c r="E40" s="10"/>
      <c r="F40" s="18">
        <v>6800000</v>
      </c>
      <c r="G40" s="18">
        <v>0</v>
      </c>
      <c r="H40" s="18">
        <v>0</v>
      </c>
      <c r="I40" s="18">
        <v>6800000</v>
      </c>
      <c r="J40" s="18">
        <v>6348000</v>
      </c>
      <c r="K40" s="18">
        <v>7091000</v>
      </c>
    </row>
    <row r="41" ht="25" customHeight="1">
      <c r="A41" s="11" t="s">
        <v>110</v>
      </c>
      <c r="B41" s="10" t="s">
        <v>108</v>
      </c>
      <c r="C41" s="10" t="s">
        <v>109</v>
      </c>
      <c r="D41" s="10" t="s">
        <v>50</v>
      </c>
      <c r="E41" s="10"/>
      <c r="F41" s="18">
        <v>0</v>
      </c>
      <c r="G41" s="18">
        <v>0</v>
      </c>
      <c r="H41" s="18">
        <v>0</v>
      </c>
      <c r="I41" s="18">
        <v>1128000</v>
      </c>
      <c r="J41" s="18">
        <v>0</v>
      </c>
      <c r="K41" s="18">
        <v>0</v>
      </c>
    </row>
    <row r="42" ht="25" customHeight="1">
      <c r="A42" s="11" t="s">
        <v>111</v>
      </c>
      <c r="B42" s="10" t="s">
        <v>108</v>
      </c>
      <c r="C42" s="10" t="s">
        <v>109</v>
      </c>
      <c r="D42" s="10" t="s">
        <v>50</v>
      </c>
      <c r="E42" s="10"/>
      <c r="F42" s="18">
        <v>5672000</v>
      </c>
      <c r="G42" s="18">
        <v>0</v>
      </c>
      <c r="H42" s="18">
        <v>0</v>
      </c>
      <c r="I42" s="18">
        <v>5672000</v>
      </c>
      <c r="J42" s="18">
        <v>6348000</v>
      </c>
      <c r="K42" s="18">
        <v>7091000</v>
      </c>
    </row>
    <row r="43" ht="50" customHeight="1">
      <c r="A43" s="11" t="s">
        <v>112</v>
      </c>
      <c r="B43" s="10" t="s">
        <v>113</v>
      </c>
      <c r="C43" s="10" t="s">
        <v>114</v>
      </c>
      <c r="D43" s="10" t="s">
        <v>50</v>
      </c>
      <c r="E43" s="10"/>
      <c r="F43" s="18">
        <v>50000</v>
      </c>
      <c r="G43" s="18">
        <v>0</v>
      </c>
      <c r="H43" s="18">
        <v>0</v>
      </c>
      <c r="I43" s="18">
        <v>50000</v>
      </c>
      <c r="J43" s="18">
        <v>50000</v>
      </c>
      <c r="K43" s="18">
        <v>50000</v>
      </c>
    </row>
    <row r="44" ht="25" customHeight="1">
      <c r="A44" s="11" t="s">
        <v>51</v>
      </c>
      <c r="B44" s="10" t="s">
        <v>113</v>
      </c>
      <c r="C44" s="10" t="s">
        <v>114</v>
      </c>
      <c r="D44" s="10" t="s">
        <v>50</v>
      </c>
      <c r="E44" s="10"/>
      <c r="F44" s="18">
        <v>50000</v>
      </c>
      <c r="G44" s="18">
        <v>0</v>
      </c>
      <c r="H44" s="18">
        <v>0</v>
      </c>
      <c r="I44" s="18">
        <v>50000</v>
      </c>
      <c r="J44" s="18">
        <v>50000</v>
      </c>
      <c r="K44" s="18">
        <v>50000</v>
      </c>
    </row>
    <row r="45" ht="25" customHeight="1">
      <c r="A45" s="11" t="s">
        <v>111</v>
      </c>
      <c r="B45" s="10" t="s">
        <v>113</v>
      </c>
      <c r="C45" s="10" t="s">
        <v>114</v>
      </c>
      <c r="D45" s="10" t="s">
        <v>50</v>
      </c>
      <c r="E45" s="10"/>
      <c r="F45" s="18">
        <v>50000</v>
      </c>
      <c r="G45" s="18">
        <v>0</v>
      </c>
      <c r="H45" s="18">
        <v>0</v>
      </c>
      <c r="I45" s="18">
        <v>50000</v>
      </c>
      <c r="J45" s="18">
        <v>50000</v>
      </c>
      <c r="K45" s="18">
        <v>50000</v>
      </c>
    </row>
    <row r="46" ht="25" customHeight="1">
      <c r="A46" s="11" t="s">
        <v>115</v>
      </c>
      <c r="B46" s="10" t="s">
        <v>113</v>
      </c>
      <c r="C46" s="10" t="s">
        <v>114</v>
      </c>
      <c r="D46" s="10" t="s">
        <v>50</v>
      </c>
      <c r="E46" s="10"/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</row>
    <row r="47" ht="25" customHeight="1">
      <c r="A47" s="11" t="s">
        <v>53</v>
      </c>
      <c r="B47" s="10" t="s">
        <v>113</v>
      </c>
      <c r="C47" s="10" t="s">
        <v>114</v>
      </c>
      <c r="D47" s="10" t="s">
        <v>50</v>
      </c>
      <c r="E47" s="10"/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</row>
    <row r="48" ht="25" customHeight="1">
      <c r="A48" s="11" t="s">
        <v>111</v>
      </c>
      <c r="B48" s="10" t="s">
        <v>113</v>
      </c>
      <c r="C48" s="10" t="s">
        <v>114</v>
      </c>
      <c r="D48" s="10" t="s">
        <v>50</v>
      </c>
      <c r="E48" s="10"/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</row>
    <row r="49" ht="25" customHeight="1">
      <c r="A49" s="11" t="s">
        <v>110</v>
      </c>
      <c r="B49" s="10" t="s">
        <v>113</v>
      </c>
      <c r="C49" s="10" t="s">
        <v>114</v>
      </c>
      <c r="D49" s="10" t="s">
        <v>50</v>
      </c>
      <c r="E49" s="10"/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</row>
    <row r="50" ht="25" customHeight="1">
      <c r="A50" s="11" t="s">
        <v>55</v>
      </c>
      <c r="B50" s="10" t="s">
        <v>113</v>
      </c>
      <c r="C50" s="10" t="s">
        <v>114</v>
      </c>
      <c r="D50" s="10" t="s">
        <v>50</v>
      </c>
      <c r="E50" s="10"/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</row>
    <row r="51" ht="25" customHeight="1">
      <c r="A51" s="11" t="s">
        <v>111</v>
      </c>
      <c r="B51" s="10" t="s">
        <v>113</v>
      </c>
      <c r="C51" s="10" t="s">
        <v>114</v>
      </c>
      <c r="D51" s="10" t="s">
        <v>50</v>
      </c>
      <c r="E51" s="10"/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</row>
    <row r="52" ht="25" customHeight="1">
      <c r="A52" s="11" t="s">
        <v>115</v>
      </c>
      <c r="B52" s="10" t="s">
        <v>113</v>
      </c>
      <c r="C52" s="10" t="s">
        <v>114</v>
      </c>
      <c r="D52" s="10" t="s">
        <v>50</v>
      </c>
      <c r="E52" s="10"/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</row>
    <row r="53" ht="50" customHeight="1">
      <c r="A53" s="11" t="s">
        <v>116</v>
      </c>
      <c r="B53" s="10" t="s">
        <v>117</v>
      </c>
      <c r="C53" s="10" t="s">
        <v>118</v>
      </c>
      <c r="D53" s="10" t="s">
        <v>50</v>
      </c>
      <c r="E53" s="10"/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</row>
    <row r="54" ht="25" customHeight="1">
      <c r="A54" s="11" t="s">
        <v>51</v>
      </c>
      <c r="B54" s="10" t="s">
        <v>117</v>
      </c>
      <c r="C54" s="10" t="s">
        <v>118</v>
      </c>
      <c r="D54" s="10" t="s">
        <v>50</v>
      </c>
      <c r="E54" s="10"/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</row>
    <row r="55" ht="25" customHeight="1">
      <c r="A55" s="11" t="s">
        <v>111</v>
      </c>
      <c r="B55" s="10" t="s">
        <v>117</v>
      </c>
      <c r="C55" s="10" t="s">
        <v>118</v>
      </c>
      <c r="D55" s="10" t="s">
        <v>50</v>
      </c>
      <c r="E55" s="10"/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</row>
    <row r="56" ht="25" customHeight="1">
      <c r="A56" s="11" t="s">
        <v>115</v>
      </c>
      <c r="B56" s="10" t="s">
        <v>117</v>
      </c>
      <c r="C56" s="10" t="s">
        <v>118</v>
      </c>
      <c r="D56" s="10" t="s">
        <v>50</v>
      </c>
      <c r="E56" s="10"/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</row>
    <row r="57" ht="25" customHeight="1">
      <c r="A57" s="11" t="s">
        <v>53</v>
      </c>
      <c r="B57" s="10" t="s">
        <v>117</v>
      </c>
      <c r="C57" s="10" t="s">
        <v>118</v>
      </c>
      <c r="D57" s="10" t="s">
        <v>50</v>
      </c>
      <c r="E57" s="10"/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</row>
    <row r="58" ht="25" customHeight="1">
      <c r="A58" s="11" t="s">
        <v>111</v>
      </c>
      <c r="B58" s="10" t="s">
        <v>117</v>
      </c>
      <c r="C58" s="10" t="s">
        <v>118</v>
      </c>
      <c r="D58" s="10" t="s">
        <v>50</v>
      </c>
      <c r="E58" s="10"/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</row>
    <row r="59" ht="25" customHeight="1">
      <c r="A59" s="11" t="s">
        <v>115</v>
      </c>
      <c r="B59" s="10" t="s">
        <v>117</v>
      </c>
      <c r="C59" s="10" t="s">
        <v>118</v>
      </c>
      <c r="D59" s="10" t="s">
        <v>50</v>
      </c>
      <c r="E59" s="10"/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</row>
    <row r="60" ht="25" customHeight="1">
      <c r="A60" s="11" t="s">
        <v>55</v>
      </c>
      <c r="B60" s="10" t="s">
        <v>117</v>
      </c>
      <c r="C60" s="10" t="s">
        <v>118</v>
      </c>
      <c r="D60" s="10" t="s">
        <v>50</v>
      </c>
      <c r="E60" s="10"/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</row>
    <row r="61" ht="25" customHeight="1">
      <c r="A61" s="11" t="s">
        <v>111</v>
      </c>
      <c r="B61" s="10" t="s">
        <v>117</v>
      </c>
      <c r="C61" s="10" t="s">
        <v>118</v>
      </c>
      <c r="D61" s="10" t="s">
        <v>50</v>
      </c>
      <c r="E61" s="10"/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</row>
    <row r="62" ht="25" customHeight="1">
      <c r="A62" s="11" t="s">
        <v>115</v>
      </c>
      <c r="B62" s="10" t="s">
        <v>117</v>
      </c>
      <c r="C62" s="10" t="s">
        <v>118</v>
      </c>
      <c r="D62" s="10" t="s">
        <v>50</v>
      </c>
      <c r="E62" s="10"/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</row>
    <row r="63" ht="75" customHeight="1">
      <c r="A63" s="11" t="s">
        <v>119</v>
      </c>
      <c r="B63" s="10" t="s">
        <v>120</v>
      </c>
      <c r="C63" s="10" t="s">
        <v>121</v>
      </c>
      <c r="D63" s="10" t="s">
        <v>50</v>
      </c>
      <c r="E63" s="10"/>
      <c r="F63" s="18">
        <v>28451730</v>
      </c>
      <c r="G63" s="18">
        <v>26159550</v>
      </c>
      <c r="H63" s="18">
        <v>253680</v>
      </c>
      <c r="I63" s="18">
        <v>2038500</v>
      </c>
      <c r="J63" s="18">
        <v>28031142.75</v>
      </c>
      <c r="K63" s="18">
        <v>28256142.75</v>
      </c>
    </row>
    <row r="64" ht="25" customHeight="1">
      <c r="A64" s="11" t="s">
        <v>51</v>
      </c>
      <c r="B64" s="10" t="s">
        <v>120</v>
      </c>
      <c r="C64" s="10" t="s">
        <v>121</v>
      </c>
      <c r="D64" s="10" t="s">
        <v>50</v>
      </c>
      <c r="E64" s="10"/>
      <c r="F64" s="18">
        <v>2038500</v>
      </c>
      <c r="G64" s="18">
        <v>0</v>
      </c>
      <c r="H64" s="18">
        <v>0</v>
      </c>
      <c r="I64" s="18">
        <v>2038500</v>
      </c>
      <c r="J64" s="18">
        <v>1901864.75</v>
      </c>
      <c r="K64" s="18">
        <v>2126864.75</v>
      </c>
    </row>
    <row r="65" ht="25" customHeight="1">
      <c r="A65" s="11" t="s">
        <v>111</v>
      </c>
      <c r="B65" s="10" t="s">
        <v>120</v>
      </c>
      <c r="C65" s="10" t="s">
        <v>121</v>
      </c>
      <c r="D65" s="10" t="s">
        <v>50</v>
      </c>
      <c r="E65" s="10"/>
      <c r="F65" s="18">
        <v>1697844</v>
      </c>
      <c r="G65" s="18">
        <v>0</v>
      </c>
      <c r="H65" s="18">
        <v>0</v>
      </c>
      <c r="I65" s="18">
        <v>1697844</v>
      </c>
      <c r="J65" s="18">
        <v>1901864.75</v>
      </c>
      <c r="K65" s="18">
        <v>2126864.75</v>
      </c>
    </row>
    <row r="66" ht="25" customHeight="1">
      <c r="A66" s="11" t="s">
        <v>115</v>
      </c>
      <c r="B66" s="10" t="s">
        <v>120</v>
      </c>
      <c r="C66" s="10" t="s">
        <v>121</v>
      </c>
      <c r="D66" s="10" t="s">
        <v>50</v>
      </c>
      <c r="E66" s="10"/>
      <c r="F66" s="18">
        <v>0</v>
      </c>
      <c r="G66" s="18">
        <v>0</v>
      </c>
      <c r="H66" s="18">
        <v>0</v>
      </c>
      <c r="I66" s="18">
        <v>340656</v>
      </c>
      <c r="J66" s="18">
        <v>0</v>
      </c>
      <c r="K66" s="18">
        <v>0</v>
      </c>
    </row>
    <row r="67" ht="25" customHeight="1">
      <c r="A67" s="11" t="s">
        <v>53</v>
      </c>
      <c r="B67" s="10" t="s">
        <v>120</v>
      </c>
      <c r="C67" s="10" t="s">
        <v>121</v>
      </c>
      <c r="D67" s="10" t="s">
        <v>50</v>
      </c>
      <c r="E67" s="10"/>
      <c r="F67" s="18">
        <v>26159550</v>
      </c>
      <c r="G67" s="18">
        <v>26159550</v>
      </c>
      <c r="H67" s="18">
        <v>0</v>
      </c>
      <c r="I67" s="18">
        <v>0</v>
      </c>
      <c r="J67" s="18">
        <v>26129278</v>
      </c>
      <c r="K67" s="18">
        <v>26129278</v>
      </c>
    </row>
    <row r="68" ht="25" customHeight="1">
      <c r="A68" s="11" t="s">
        <v>111</v>
      </c>
      <c r="B68" s="10" t="s">
        <v>120</v>
      </c>
      <c r="C68" s="10" t="s">
        <v>121</v>
      </c>
      <c r="D68" s="10" t="s">
        <v>50</v>
      </c>
      <c r="E68" s="10"/>
      <c r="F68" s="18">
        <v>26156085.88</v>
      </c>
      <c r="G68" s="18">
        <v>26156085.88</v>
      </c>
      <c r="H68" s="18">
        <v>0</v>
      </c>
      <c r="I68" s="18">
        <v>0</v>
      </c>
      <c r="J68" s="18">
        <v>26129278</v>
      </c>
      <c r="K68" s="18">
        <v>26129278</v>
      </c>
    </row>
    <row r="69" ht="25" customHeight="1">
      <c r="A69" s="11" t="s">
        <v>115</v>
      </c>
      <c r="B69" s="10" t="s">
        <v>120</v>
      </c>
      <c r="C69" s="10" t="s">
        <v>121</v>
      </c>
      <c r="D69" s="10" t="s">
        <v>50</v>
      </c>
      <c r="E69" s="10"/>
      <c r="F69" s="18">
        <v>0</v>
      </c>
      <c r="G69" s="18">
        <v>3464.12</v>
      </c>
      <c r="H69" s="18">
        <v>0</v>
      </c>
      <c r="I69" s="18">
        <v>0</v>
      </c>
      <c r="J69" s="18">
        <v>0</v>
      </c>
      <c r="K69" s="18">
        <v>0</v>
      </c>
    </row>
    <row r="70" ht="25" customHeight="1">
      <c r="A70" s="11" t="s">
        <v>55</v>
      </c>
      <c r="B70" s="10" t="s">
        <v>120</v>
      </c>
      <c r="C70" s="10" t="s">
        <v>121</v>
      </c>
      <c r="D70" s="10" t="s">
        <v>50</v>
      </c>
      <c r="E70" s="10"/>
      <c r="F70" s="18">
        <v>253680</v>
      </c>
      <c r="G70" s="18">
        <v>0</v>
      </c>
      <c r="H70" s="18">
        <v>253680</v>
      </c>
      <c r="I70" s="18">
        <v>0</v>
      </c>
      <c r="J70" s="18">
        <v>0</v>
      </c>
      <c r="K70" s="18">
        <v>0</v>
      </c>
    </row>
    <row r="71" ht="25" customHeight="1">
      <c r="A71" s="11" t="s">
        <v>111</v>
      </c>
      <c r="B71" s="10" t="s">
        <v>120</v>
      </c>
      <c r="C71" s="10" t="s">
        <v>121</v>
      </c>
      <c r="D71" s="10" t="s">
        <v>50</v>
      </c>
      <c r="E71" s="10"/>
      <c r="F71" s="18">
        <v>253680</v>
      </c>
      <c r="G71" s="18">
        <v>0</v>
      </c>
      <c r="H71" s="18">
        <v>253680</v>
      </c>
      <c r="I71" s="18">
        <v>0</v>
      </c>
      <c r="J71" s="18">
        <v>0</v>
      </c>
      <c r="K71" s="18">
        <v>0</v>
      </c>
    </row>
    <row r="72" ht="25" customHeight="1">
      <c r="A72" s="11" t="s">
        <v>115</v>
      </c>
      <c r="B72" s="10" t="s">
        <v>120</v>
      </c>
      <c r="C72" s="10" t="s">
        <v>121</v>
      </c>
      <c r="D72" s="10" t="s">
        <v>50</v>
      </c>
      <c r="E72" s="10"/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</row>
    <row r="73" ht="38" customHeight="1">
      <c r="A73" s="11" t="s">
        <v>122</v>
      </c>
      <c r="B73" s="10" t="s">
        <v>123</v>
      </c>
      <c r="C73" s="10" t="s">
        <v>121</v>
      </c>
      <c r="D73" s="10" t="s">
        <v>50</v>
      </c>
      <c r="E73" s="10"/>
      <c r="F73" s="18">
        <v>28451730</v>
      </c>
      <c r="G73" s="18">
        <v>26159550</v>
      </c>
      <c r="H73" s="18">
        <v>253680</v>
      </c>
      <c r="I73" s="18">
        <v>2038500</v>
      </c>
      <c r="J73" s="18">
        <v>28031142.75</v>
      </c>
      <c r="K73" s="18">
        <v>28256142.75</v>
      </c>
    </row>
    <row r="74" ht="25" customHeight="1">
      <c r="A74" s="11" t="s">
        <v>51</v>
      </c>
      <c r="B74" s="10" t="s">
        <v>123</v>
      </c>
      <c r="C74" s="10" t="s">
        <v>121</v>
      </c>
      <c r="D74" s="10" t="s">
        <v>50</v>
      </c>
      <c r="E74" s="10"/>
      <c r="F74" s="18">
        <v>2038500</v>
      </c>
      <c r="G74" s="18">
        <v>0</v>
      </c>
      <c r="H74" s="18">
        <v>0</v>
      </c>
      <c r="I74" s="18">
        <v>2038500</v>
      </c>
      <c r="J74" s="18">
        <v>1901864.75</v>
      </c>
      <c r="K74" s="18">
        <v>2126864.75</v>
      </c>
    </row>
    <row r="75" ht="25" customHeight="1">
      <c r="A75" s="11" t="s">
        <v>111</v>
      </c>
      <c r="B75" s="10" t="s">
        <v>123</v>
      </c>
      <c r="C75" s="10" t="s">
        <v>121</v>
      </c>
      <c r="D75" s="10" t="s">
        <v>50</v>
      </c>
      <c r="E75" s="10"/>
      <c r="F75" s="18">
        <v>1697844</v>
      </c>
      <c r="G75" s="18">
        <v>0</v>
      </c>
      <c r="H75" s="18">
        <v>0</v>
      </c>
      <c r="I75" s="18">
        <v>1697844</v>
      </c>
      <c r="J75" s="18">
        <v>1901864.75</v>
      </c>
      <c r="K75" s="18">
        <v>2126864.75</v>
      </c>
    </row>
    <row r="76" ht="25" customHeight="1">
      <c r="A76" s="11" t="s">
        <v>115</v>
      </c>
      <c r="B76" s="10" t="s">
        <v>123</v>
      </c>
      <c r="C76" s="10" t="s">
        <v>121</v>
      </c>
      <c r="D76" s="10" t="s">
        <v>50</v>
      </c>
      <c r="E76" s="10"/>
      <c r="F76" s="18">
        <v>0</v>
      </c>
      <c r="G76" s="18">
        <v>0</v>
      </c>
      <c r="H76" s="18">
        <v>0</v>
      </c>
      <c r="I76" s="18">
        <v>340656</v>
      </c>
      <c r="J76" s="18">
        <v>0</v>
      </c>
      <c r="K76" s="18">
        <v>0</v>
      </c>
    </row>
    <row r="77" ht="25" customHeight="1">
      <c r="A77" s="11" t="s">
        <v>53</v>
      </c>
      <c r="B77" s="10" t="s">
        <v>123</v>
      </c>
      <c r="C77" s="10" t="s">
        <v>121</v>
      </c>
      <c r="D77" s="10" t="s">
        <v>50</v>
      </c>
      <c r="E77" s="10"/>
      <c r="F77" s="18">
        <v>26159550</v>
      </c>
      <c r="G77" s="18">
        <v>26159550</v>
      </c>
      <c r="H77" s="18">
        <v>0</v>
      </c>
      <c r="I77" s="18">
        <v>0</v>
      </c>
      <c r="J77" s="18">
        <v>26129278</v>
      </c>
      <c r="K77" s="18">
        <v>26129278</v>
      </c>
    </row>
    <row r="78" ht="25" customHeight="1">
      <c r="A78" s="11" t="s">
        <v>111</v>
      </c>
      <c r="B78" s="10" t="s">
        <v>123</v>
      </c>
      <c r="C78" s="10" t="s">
        <v>121</v>
      </c>
      <c r="D78" s="10" t="s">
        <v>50</v>
      </c>
      <c r="E78" s="10"/>
      <c r="F78" s="18">
        <v>26156085.88</v>
      </c>
      <c r="G78" s="18">
        <v>26156085.88</v>
      </c>
      <c r="H78" s="18">
        <v>0</v>
      </c>
      <c r="I78" s="18">
        <v>0</v>
      </c>
      <c r="J78" s="18">
        <v>26129278</v>
      </c>
      <c r="K78" s="18">
        <v>26129278</v>
      </c>
    </row>
    <row r="79" ht="25" customHeight="1">
      <c r="A79" s="11" t="s">
        <v>115</v>
      </c>
      <c r="B79" s="10" t="s">
        <v>123</v>
      </c>
      <c r="C79" s="10" t="s">
        <v>121</v>
      </c>
      <c r="D79" s="10" t="s">
        <v>50</v>
      </c>
      <c r="E79" s="10"/>
      <c r="F79" s="18">
        <v>0</v>
      </c>
      <c r="G79" s="18">
        <v>3464.12</v>
      </c>
      <c r="H79" s="18">
        <v>0</v>
      </c>
      <c r="I79" s="18">
        <v>0</v>
      </c>
      <c r="J79" s="18">
        <v>0</v>
      </c>
      <c r="K79" s="18">
        <v>0</v>
      </c>
    </row>
    <row r="80" ht="25" customHeight="1">
      <c r="A80" s="11" t="s">
        <v>55</v>
      </c>
      <c r="B80" s="10" t="s">
        <v>123</v>
      </c>
      <c r="C80" s="10" t="s">
        <v>121</v>
      </c>
      <c r="D80" s="10" t="s">
        <v>50</v>
      </c>
      <c r="E80" s="10"/>
      <c r="F80" s="18">
        <v>253680</v>
      </c>
      <c r="G80" s="18">
        <v>0</v>
      </c>
      <c r="H80" s="18">
        <v>253680</v>
      </c>
      <c r="I80" s="18">
        <v>0</v>
      </c>
      <c r="J80" s="18">
        <v>0</v>
      </c>
      <c r="K80" s="18">
        <v>0</v>
      </c>
    </row>
    <row r="81" ht="25" customHeight="1">
      <c r="A81" s="11" t="s">
        <v>111</v>
      </c>
      <c r="B81" s="10" t="s">
        <v>123</v>
      </c>
      <c r="C81" s="10" t="s">
        <v>121</v>
      </c>
      <c r="D81" s="10" t="s">
        <v>50</v>
      </c>
      <c r="E81" s="10"/>
      <c r="F81" s="18">
        <v>253680</v>
      </c>
      <c r="G81" s="18">
        <v>0</v>
      </c>
      <c r="H81" s="18">
        <v>253680</v>
      </c>
      <c r="I81" s="18">
        <v>0</v>
      </c>
      <c r="J81" s="18">
        <v>0</v>
      </c>
      <c r="K81" s="18">
        <v>0</v>
      </c>
    </row>
    <row r="82" ht="25" customHeight="1">
      <c r="A82" s="11" t="s">
        <v>115</v>
      </c>
      <c r="B82" s="10" t="s">
        <v>123</v>
      </c>
      <c r="C82" s="10" t="s">
        <v>121</v>
      </c>
      <c r="D82" s="10" t="s">
        <v>50</v>
      </c>
      <c r="E82" s="10"/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</row>
    <row r="83" ht="25" customHeight="1">
      <c r="A83" s="11" t="s">
        <v>124</v>
      </c>
      <c r="B83" s="10" t="s">
        <v>125</v>
      </c>
      <c r="C83" s="10" t="s">
        <v>121</v>
      </c>
      <c r="D83" s="10" t="s">
        <v>50</v>
      </c>
      <c r="E83" s="10"/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</row>
    <row r="84" ht="25" customHeight="1">
      <c r="A84" s="11" t="s">
        <v>51</v>
      </c>
      <c r="B84" s="10" t="s">
        <v>125</v>
      </c>
      <c r="C84" s="10" t="s">
        <v>121</v>
      </c>
      <c r="D84" s="10" t="s">
        <v>50</v>
      </c>
      <c r="E84" s="10"/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</row>
    <row r="85" ht="25" customHeight="1">
      <c r="A85" s="11" t="s">
        <v>111</v>
      </c>
      <c r="B85" s="10" t="s">
        <v>125</v>
      </c>
      <c r="C85" s="10" t="s">
        <v>121</v>
      </c>
      <c r="D85" s="10" t="s">
        <v>50</v>
      </c>
      <c r="E85" s="10"/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</row>
    <row r="86" ht="25" customHeight="1">
      <c r="A86" s="11" t="s">
        <v>115</v>
      </c>
      <c r="B86" s="10" t="s">
        <v>125</v>
      </c>
      <c r="C86" s="10" t="s">
        <v>121</v>
      </c>
      <c r="D86" s="10" t="s">
        <v>50</v>
      </c>
      <c r="E86" s="10"/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</row>
    <row r="87" ht="25" customHeight="1">
      <c r="A87" s="11" t="s">
        <v>53</v>
      </c>
      <c r="B87" s="10" t="s">
        <v>125</v>
      </c>
      <c r="C87" s="10" t="s">
        <v>121</v>
      </c>
      <c r="D87" s="10" t="s">
        <v>50</v>
      </c>
      <c r="E87" s="10"/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</row>
    <row r="88" ht="25" customHeight="1">
      <c r="A88" s="11" t="s">
        <v>111</v>
      </c>
      <c r="B88" s="10" t="s">
        <v>125</v>
      </c>
      <c r="C88" s="10" t="s">
        <v>121</v>
      </c>
      <c r="D88" s="10" t="s">
        <v>50</v>
      </c>
      <c r="E88" s="10"/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</row>
    <row r="89" ht="25" customHeight="1">
      <c r="A89" s="11" t="s">
        <v>115</v>
      </c>
      <c r="B89" s="10" t="s">
        <v>125</v>
      </c>
      <c r="C89" s="10" t="s">
        <v>121</v>
      </c>
      <c r="D89" s="10" t="s">
        <v>50</v>
      </c>
      <c r="E89" s="10"/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</row>
    <row r="90" ht="25" customHeight="1">
      <c r="A90" s="11" t="s">
        <v>55</v>
      </c>
      <c r="B90" s="10" t="s">
        <v>125</v>
      </c>
      <c r="C90" s="10" t="s">
        <v>121</v>
      </c>
      <c r="D90" s="10" t="s">
        <v>50</v>
      </c>
      <c r="E90" s="10"/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</row>
    <row r="91" ht="25" customHeight="1">
      <c r="A91" s="11" t="s">
        <v>111</v>
      </c>
      <c r="B91" s="10" t="s">
        <v>125</v>
      </c>
      <c r="C91" s="10" t="s">
        <v>121</v>
      </c>
      <c r="D91" s="10" t="s">
        <v>50</v>
      </c>
      <c r="E91" s="10"/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</row>
    <row r="92" ht="25" customHeight="1">
      <c r="A92" s="11" t="s">
        <v>115</v>
      </c>
      <c r="B92" s="10" t="s">
        <v>125</v>
      </c>
      <c r="C92" s="10" t="s">
        <v>121</v>
      </c>
      <c r="D92" s="10" t="s">
        <v>50</v>
      </c>
      <c r="E92" s="10"/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</row>
    <row r="93" ht="25" customHeight="1">
      <c r="A93" s="11" t="s">
        <v>126</v>
      </c>
      <c r="B93" s="10" t="s">
        <v>127</v>
      </c>
      <c r="C93" s="10" t="s">
        <v>128</v>
      </c>
      <c r="D93" s="10" t="s">
        <v>50</v>
      </c>
      <c r="E93" s="10"/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</row>
    <row r="94" ht="63" customHeight="1">
      <c r="A94" s="11" t="s">
        <v>129</v>
      </c>
      <c r="B94" s="10" t="s">
        <v>130</v>
      </c>
      <c r="C94" s="10" t="s">
        <v>131</v>
      </c>
      <c r="D94" s="10" t="s">
        <v>50</v>
      </c>
      <c r="E94" s="10"/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</row>
    <row r="95" ht="25" customHeight="1">
      <c r="A95" s="11" t="s">
        <v>51</v>
      </c>
      <c r="B95" s="10" t="s">
        <v>130</v>
      </c>
      <c r="C95" s="10" t="s">
        <v>131</v>
      </c>
      <c r="D95" s="10" t="s">
        <v>50</v>
      </c>
      <c r="E95" s="10"/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</row>
    <row r="96" ht="25" customHeight="1">
      <c r="A96" s="11" t="s">
        <v>111</v>
      </c>
      <c r="B96" s="10" t="s">
        <v>130</v>
      </c>
      <c r="C96" s="10" t="s">
        <v>131</v>
      </c>
      <c r="D96" s="10" t="s">
        <v>50</v>
      </c>
      <c r="E96" s="10"/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</row>
    <row r="97" ht="25" customHeight="1">
      <c r="A97" s="11" t="s">
        <v>115</v>
      </c>
      <c r="B97" s="10" t="s">
        <v>130</v>
      </c>
      <c r="C97" s="10" t="s">
        <v>131</v>
      </c>
      <c r="D97" s="10" t="s">
        <v>50</v>
      </c>
      <c r="E97" s="10"/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</row>
    <row r="98" ht="25" customHeight="1">
      <c r="A98" s="11" t="s">
        <v>53</v>
      </c>
      <c r="B98" s="10" t="s">
        <v>130</v>
      </c>
      <c r="C98" s="10" t="s">
        <v>131</v>
      </c>
      <c r="D98" s="10" t="s">
        <v>50</v>
      </c>
      <c r="E98" s="10"/>
      <c r="F98" s="18">
        <v>0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</row>
    <row r="99" ht="25" customHeight="1">
      <c r="A99" s="11" t="s">
        <v>111</v>
      </c>
      <c r="B99" s="10" t="s">
        <v>130</v>
      </c>
      <c r="C99" s="10" t="s">
        <v>131</v>
      </c>
      <c r="D99" s="10" t="s">
        <v>50</v>
      </c>
      <c r="E99" s="10"/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</row>
    <row r="100" ht="25" customHeight="1">
      <c r="A100" s="11" t="s">
        <v>115</v>
      </c>
      <c r="B100" s="10" t="s">
        <v>130</v>
      </c>
      <c r="C100" s="10" t="s">
        <v>131</v>
      </c>
      <c r="D100" s="10" t="s">
        <v>50</v>
      </c>
      <c r="E100" s="10"/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</row>
    <row r="101" ht="25" customHeight="1">
      <c r="A101" s="11" t="s">
        <v>55</v>
      </c>
      <c r="B101" s="10" t="s">
        <v>130</v>
      </c>
      <c r="C101" s="10" t="s">
        <v>131</v>
      </c>
      <c r="D101" s="10" t="s">
        <v>50</v>
      </c>
      <c r="E101" s="10"/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</row>
    <row r="102" ht="25" customHeight="1">
      <c r="A102" s="11" t="s">
        <v>111</v>
      </c>
      <c r="B102" s="10" t="s">
        <v>130</v>
      </c>
      <c r="C102" s="10" t="s">
        <v>131</v>
      </c>
      <c r="D102" s="10" t="s">
        <v>50</v>
      </c>
      <c r="E102" s="10"/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</row>
    <row r="103" ht="25" customHeight="1">
      <c r="A103" s="11" t="s">
        <v>115</v>
      </c>
      <c r="B103" s="10" t="s">
        <v>130</v>
      </c>
      <c r="C103" s="10" t="s">
        <v>131</v>
      </c>
      <c r="D103" s="10" t="s">
        <v>50</v>
      </c>
      <c r="E103" s="10"/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</row>
    <row r="104" ht="50" customHeight="1">
      <c r="A104" s="11" t="s">
        <v>132</v>
      </c>
      <c r="B104" s="10" t="s">
        <v>133</v>
      </c>
      <c r="C104" s="10" t="s">
        <v>134</v>
      </c>
      <c r="D104" s="10" t="s">
        <v>50</v>
      </c>
      <c r="E104" s="10"/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</row>
    <row r="105" ht="25" customHeight="1">
      <c r="A105" s="11" t="s">
        <v>51</v>
      </c>
      <c r="B105" s="10" t="s">
        <v>133</v>
      </c>
      <c r="C105" s="10" t="s">
        <v>134</v>
      </c>
      <c r="D105" s="10" t="s">
        <v>50</v>
      </c>
      <c r="E105" s="10"/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</row>
    <row r="106" ht="25" customHeight="1">
      <c r="A106" s="11" t="s">
        <v>111</v>
      </c>
      <c r="B106" s="10" t="s">
        <v>133</v>
      </c>
      <c r="C106" s="10" t="s">
        <v>134</v>
      </c>
      <c r="D106" s="10" t="s">
        <v>50</v>
      </c>
      <c r="E106" s="10"/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</row>
    <row r="107" ht="25" customHeight="1">
      <c r="A107" s="11" t="s">
        <v>115</v>
      </c>
      <c r="B107" s="10" t="s">
        <v>133</v>
      </c>
      <c r="C107" s="10" t="s">
        <v>134</v>
      </c>
      <c r="D107" s="10" t="s">
        <v>50</v>
      </c>
      <c r="E107" s="10"/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</row>
    <row r="108" ht="25" customHeight="1">
      <c r="A108" s="11" t="s">
        <v>53</v>
      </c>
      <c r="B108" s="10" t="s">
        <v>133</v>
      </c>
      <c r="C108" s="10" t="s">
        <v>134</v>
      </c>
      <c r="D108" s="10" t="s">
        <v>50</v>
      </c>
      <c r="E108" s="10"/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</row>
    <row r="109" ht="25" customHeight="1">
      <c r="A109" s="11" t="s">
        <v>111</v>
      </c>
      <c r="B109" s="10" t="s">
        <v>133</v>
      </c>
      <c r="C109" s="10" t="s">
        <v>134</v>
      </c>
      <c r="D109" s="10" t="s">
        <v>50</v>
      </c>
      <c r="E109" s="10"/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</row>
    <row r="110" ht="25" customHeight="1">
      <c r="A110" s="11" t="s">
        <v>115</v>
      </c>
      <c r="B110" s="10" t="s">
        <v>133</v>
      </c>
      <c r="C110" s="10" t="s">
        <v>134</v>
      </c>
      <c r="D110" s="10" t="s">
        <v>50</v>
      </c>
      <c r="E110" s="10"/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</row>
    <row r="111" ht="25" customHeight="1">
      <c r="A111" s="11" t="s">
        <v>55</v>
      </c>
      <c r="B111" s="10" t="s">
        <v>133</v>
      </c>
      <c r="C111" s="10" t="s">
        <v>134</v>
      </c>
      <c r="D111" s="10" t="s">
        <v>50</v>
      </c>
      <c r="E111" s="10"/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</row>
    <row r="112" ht="25" customHeight="1">
      <c r="A112" s="11" t="s">
        <v>111</v>
      </c>
      <c r="B112" s="10" t="s">
        <v>133</v>
      </c>
      <c r="C112" s="10" t="s">
        <v>134</v>
      </c>
      <c r="D112" s="10" t="s">
        <v>50</v>
      </c>
      <c r="E112" s="10"/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</row>
    <row r="113" ht="25" customHeight="1">
      <c r="A113" s="11" t="s">
        <v>115</v>
      </c>
      <c r="B113" s="10" t="s">
        <v>133</v>
      </c>
      <c r="C113" s="10" t="s">
        <v>134</v>
      </c>
      <c r="D113" s="10" t="s">
        <v>50</v>
      </c>
      <c r="E113" s="10"/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</row>
    <row r="114" ht="100" customHeight="1">
      <c r="A114" s="11" t="s">
        <v>135</v>
      </c>
      <c r="B114" s="10" t="s">
        <v>136</v>
      </c>
      <c r="C114" s="10" t="s">
        <v>137</v>
      </c>
      <c r="D114" s="10" t="s">
        <v>50</v>
      </c>
      <c r="E114" s="10"/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</row>
    <row r="115" ht="25" customHeight="1">
      <c r="A115" s="11" t="s">
        <v>51</v>
      </c>
      <c r="B115" s="10" t="s">
        <v>136</v>
      </c>
      <c r="C115" s="10" t="s">
        <v>137</v>
      </c>
      <c r="D115" s="10" t="s">
        <v>50</v>
      </c>
      <c r="E115" s="10"/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</row>
    <row r="116" ht="25" customHeight="1">
      <c r="A116" s="11" t="s">
        <v>111</v>
      </c>
      <c r="B116" s="10" t="s">
        <v>136</v>
      </c>
      <c r="C116" s="10" t="s">
        <v>137</v>
      </c>
      <c r="D116" s="10" t="s">
        <v>50</v>
      </c>
      <c r="E116" s="10"/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</row>
    <row r="117" ht="25" customHeight="1">
      <c r="A117" s="11" t="s">
        <v>115</v>
      </c>
      <c r="B117" s="10" t="s">
        <v>136</v>
      </c>
      <c r="C117" s="10" t="s">
        <v>137</v>
      </c>
      <c r="D117" s="10" t="s">
        <v>50</v>
      </c>
      <c r="E117" s="10"/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</row>
    <row r="118" ht="25" customHeight="1">
      <c r="A118" s="11" t="s">
        <v>53</v>
      </c>
      <c r="B118" s="10" t="s">
        <v>136</v>
      </c>
      <c r="C118" s="10" t="s">
        <v>137</v>
      </c>
      <c r="D118" s="10" t="s">
        <v>50</v>
      </c>
      <c r="E118" s="10"/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</row>
    <row r="119" ht="25" customHeight="1">
      <c r="A119" s="11" t="s">
        <v>111</v>
      </c>
      <c r="B119" s="10" t="s">
        <v>136</v>
      </c>
      <c r="C119" s="10" t="s">
        <v>137</v>
      </c>
      <c r="D119" s="10" t="s">
        <v>50</v>
      </c>
      <c r="E119" s="10"/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>
        <v>0</v>
      </c>
    </row>
    <row r="120" ht="25" customHeight="1">
      <c r="A120" s="11" t="s">
        <v>115</v>
      </c>
      <c r="B120" s="10" t="s">
        <v>136</v>
      </c>
      <c r="C120" s="10" t="s">
        <v>137</v>
      </c>
      <c r="D120" s="10" t="s">
        <v>50</v>
      </c>
      <c r="E120" s="10"/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</row>
    <row r="121" ht="25" customHeight="1">
      <c r="A121" s="11" t="s">
        <v>55</v>
      </c>
      <c r="B121" s="10" t="s">
        <v>136</v>
      </c>
      <c r="C121" s="10" t="s">
        <v>137</v>
      </c>
      <c r="D121" s="10" t="s">
        <v>50</v>
      </c>
      <c r="E121" s="10"/>
      <c r="F121" s="18">
        <v>0</v>
      </c>
      <c r="G121" s="18">
        <v>0</v>
      </c>
      <c r="H121" s="18">
        <v>0</v>
      </c>
      <c r="I121" s="18">
        <v>0</v>
      </c>
      <c r="J121" s="18">
        <v>0</v>
      </c>
      <c r="K121" s="18">
        <v>0</v>
      </c>
    </row>
    <row r="122" ht="25" customHeight="1">
      <c r="A122" s="11" t="s">
        <v>111</v>
      </c>
      <c r="B122" s="10" t="s">
        <v>136</v>
      </c>
      <c r="C122" s="10" t="s">
        <v>137</v>
      </c>
      <c r="D122" s="10" t="s">
        <v>50</v>
      </c>
      <c r="E122" s="10"/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</row>
    <row r="123" ht="25" customHeight="1">
      <c r="A123" s="11" t="s">
        <v>115</v>
      </c>
      <c r="B123" s="10" t="s">
        <v>136</v>
      </c>
      <c r="C123" s="10" t="s">
        <v>137</v>
      </c>
      <c r="D123" s="10" t="s">
        <v>50</v>
      </c>
      <c r="E123" s="10"/>
      <c r="F123" s="18">
        <v>0</v>
      </c>
      <c r="G123" s="18">
        <v>0</v>
      </c>
      <c r="H123" s="18">
        <v>0</v>
      </c>
      <c r="I123" s="18">
        <v>0</v>
      </c>
      <c r="J123" s="18">
        <v>0</v>
      </c>
      <c r="K123" s="18">
        <v>0</v>
      </c>
    </row>
    <row r="124" ht="25" customHeight="1">
      <c r="A124" s="11" t="s">
        <v>138</v>
      </c>
      <c r="B124" s="10" t="s">
        <v>139</v>
      </c>
      <c r="C124" s="10" t="s">
        <v>140</v>
      </c>
      <c r="D124" s="10" t="s">
        <v>50</v>
      </c>
      <c r="E124" s="10"/>
      <c r="F124" s="18">
        <v>0</v>
      </c>
      <c r="G124" s="18">
        <v>0</v>
      </c>
      <c r="H124" s="18">
        <v>0</v>
      </c>
      <c r="I124" s="18">
        <v>0</v>
      </c>
      <c r="J124" s="18">
        <v>0</v>
      </c>
      <c r="K124" s="18">
        <v>0</v>
      </c>
    </row>
    <row r="125" ht="25" customHeight="1">
      <c r="A125" s="11" t="s">
        <v>51</v>
      </c>
      <c r="B125" s="10" t="s">
        <v>139</v>
      </c>
      <c r="C125" s="10" t="s">
        <v>140</v>
      </c>
      <c r="D125" s="10" t="s">
        <v>50</v>
      </c>
      <c r="E125" s="10"/>
      <c r="F125" s="18">
        <v>0</v>
      </c>
      <c r="G125" s="18">
        <v>0</v>
      </c>
      <c r="H125" s="18">
        <v>0</v>
      </c>
      <c r="I125" s="18">
        <v>0</v>
      </c>
      <c r="J125" s="18">
        <v>0</v>
      </c>
      <c r="K125" s="18">
        <v>0</v>
      </c>
    </row>
    <row r="126" ht="25" customHeight="1">
      <c r="A126" s="11" t="s">
        <v>111</v>
      </c>
      <c r="B126" s="10" t="s">
        <v>139</v>
      </c>
      <c r="C126" s="10" t="s">
        <v>140</v>
      </c>
      <c r="D126" s="10" t="s">
        <v>50</v>
      </c>
      <c r="E126" s="10"/>
      <c r="F126" s="18">
        <v>0</v>
      </c>
      <c r="G126" s="18">
        <v>0</v>
      </c>
      <c r="H126" s="18">
        <v>0</v>
      </c>
      <c r="I126" s="18">
        <v>0</v>
      </c>
      <c r="J126" s="18">
        <v>0</v>
      </c>
      <c r="K126" s="18">
        <v>0</v>
      </c>
    </row>
    <row r="127" ht="25" customHeight="1">
      <c r="A127" s="11" t="s">
        <v>115</v>
      </c>
      <c r="B127" s="10" t="s">
        <v>139</v>
      </c>
      <c r="C127" s="10" t="s">
        <v>140</v>
      </c>
      <c r="D127" s="10" t="s">
        <v>50</v>
      </c>
      <c r="E127" s="10"/>
      <c r="F127" s="18">
        <v>0</v>
      </c>
      <c r="G127" s="18">
        <v>0</v>
      </c>
      <c r="H127" s="18">
        <v>0</v>
      </c>
      <c r="I127" s="18">
        <v>0</v>
      </c>
      <c r="J127" s="18">
        <v>0</v>
      </c>
      <c r="K127" s="18">
        <v>0</v>
      </c>
    </row>
    <row r="128" ht="25" customHeight="1">
      <c r="A128" s="11" t="s">
        <v>53</v>
      </c>
      <c r="B128" s="10" t="s">
        <v>139</v>
      </c>
      <c r="C128" s="10" t="s">
        <v>140</v>
      </c>
      <c r="D128" s="10" t="s">
        <v>50</v>
      </c>
      <c r="E128" s="10"/>
      <c r="F128" s="18">
        <v>0</v>
      </c>
      <c r="G128" s="18">
        <v>0</v>
      </c>
      <c r="H128" s="18">
        <v>0</v>
      </c>
      <c r="I128" s="18">
        <v>0</v>
      </c>
      <c r="J128" s="18">
        <v>0</v>
      </c>
      <c r="K128" s="18">
        <v>0</v>
      </c>
    </row>
    <row r="129" ht="25" customHeight="1">
      <c r="A129" s="11" t="s">
        <v>111</v>
      </c>
      <c r="B129" s="10" t="s">
        <v>139</v>
      </c>
      <c r="C129" s="10" t="s">
        <v>140</v>
      </c>
      <c r="D129" s="10" t="s">
        <v>50</v>
      </c>
      <c r="E129" s="10"/>
      <c r="F129" s="18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</row>
    <row r="130" ht="25" customHeight="1">
      <c r="A130" s="11" t="s">
        <v>115</v>
      </c>
      <c r="B130" s="10" t="s">
        <v>139</v>
      </c>
      <c r="C130" s="10" t="s">
        <v>140</v>
      </c>
      <c r="D130" s="10" t="s">
        <v>50</v>
      </c>
      <c r="E130" s="10"/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</row>
    <row r="131" ht="25" customHeight="1">
      <c r="A131" s="11" t="s">
        <v>55</v>
      </c>
      <c r="B131" s="10" t="s">
        <v>139</v>
      </c>
      <c r="C131" s="10" t="s">
        <v>140</v>
      </c>
      <c r="D131" s="10" t="s">
        <v>50</v>
      </c>
      <c r="E131" s="10"/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</row>
    <row r="132" ht="25" customHeight="1">
      <c r="A132" s="11" t="s">
        <v>111</v>
      </c>
      <c r="B132" s="10" t="s">
        <v>139</v>
      </c>
      <c r="C132" s="10" t="s">
        <v>140</v>
      </c>
      <c r="D132" s="10" t="s">
        <v>50</v>
      </c>
      <c r="E132" s="10"/>
      <c r="F132" s="18">
        <v>0</v>
      </c>
      <c r="G132" s="18">
        <v>0</v>
      </c>
      <c r="H132" s="18">
        <v>0</v>
      </c>
      <c r="I132" s="18">
        <v>0</v>
      </c>
      <c r="J132" s="18">
        <v>0</v>
      </c>
      <c r="K132" s="18">
        <v>0</v>
      </c>
    </row>
    <row r="133" ht="25" customHeight="1">
      <c r="A133" s="11" t="s">
        <v>115</v>
      </c>
      <c r="B133" s="10" t="s">
        <v>139</v>
      </c>
      <c r="C133" s="10" t="s">
        <v>140</v>
      </c>
      <c r="D133" s="10" t="s">
        <v>50</v>
      </c>
      <c r="E133" s="10"/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</row>
    <row r="134" ht="25" customHeight="1">
      <c r="A134" s="11" t="s">
        <v>141</v>
      </c>
      <c r="B134" s="10" t="s">
        <v>142</v>
      </c>
      <c r="C134" s="10" t="s">
        <v>143</v>
      </c>
      <c r="D134" s="10" t="s">
        <v>50</v>
      </c>
      <c r="E134" s="10"/>
      <c r="F134" s="18">
        <v>673431</v>
      </c>
      <c r="G134" s="18">
        <v>473431</v>
      </c>
      <c r="H134" s="18">
        <v>0</v>
      </c>
      <c r="I134" s="18">
        <v>200000</v>
      </c>
      <c r="J134" s="18">
        <v>602563</v>
      </c>
      <c r="K134" s="18">
        <v>602563</v>
      </c>
    </row>
    <row r="135" ht="38" customHeight="1">
      <c r="A135" s="11" t="s">
        <v>144</v>
      </c>
      <c r="B135" s="10" t="s">
        <v>145</v>
      </c>
      <c r="C135" s="10" t="s">
        <v>146</v>
      </c>
      <c r="D135" s="10" t="s">
        <v>50</v>
      </c>
      <c r="E135" s="10"/>
      <c r="F135" s="18">
        <v>458681</v>
      </c>
      <c r="G135" s="18">
        <v>458681</v>
      </c>
      <c r="H135" s="18">
        <v>0</v>
      </c>
      <c r="I135" s="18">
        <v>0</v>
      </c>
      <c r="J135" s="18">
        <v>387813</v>
      </c>
      <c r="K135" s="18">
        <v>387813</v>
      </c>
    </row>
    <row r="136" ht="25" customHeight="1">
      <c r="A136" s="11" t="s">
        <v>51</v>
      </c>
      <c r="B136" s="10" t="s">
        <v>145</v>
      </c>
      <c r="C136" s="10" t="s">
        <v>146</v>
      </c>
      <c r="D136" s="10" t="s">
        <v>147</v>
      </c>
      <c r="E136" s="10"/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v>0</v>
      </c>
    </row>
    <row r="137" ht="25" customHeight="1">
      <c r="A137" s="11" t="s">
        <v>111</v>
      </c>
      <c r="B137" s="10" t="s">
        <v>145</v>
      </c>
      <c r="C137" s="10" t="s">
        <v>146</v>
      </c>
      <c r="D137" s="10" t="s">
        <v>147</v>
      </c>
      <c r="E137" s="10"/>
      <c r="F137" s="18">
        <v>0</v>
      </c>
      <c r="G137" s="18">
        <v>0</v>
      </c>
      <c r="H137" s="18">
        <v>0</v>
      </c>
      <c r="I137" s="18">
        <v>0</v>
      </c>
      <c r="J137" s="18">
        <v>0</v>
      </c>
      <c r="K137" s="18">
        <v>0</v>
      </c>
    </row>
    <row r="138" ht="25" customHeight="1">
      <c r="A138" s="11" t="s">
        <v>115</v>
      </c>
      <c r="B138" s="10" t="s">
        <v>145</v>
      </c>
      <c r="C138" s="10" t="s">
        <v>146</v>
      </c>
      <c r="D138" s="10" t="s">
        <v>147</v>
      </c>
      <c r="E138" s="10"/>
      <c r="F138" s="18">
        <v>0</v>
      </c>
      <c r="G138" s="18">
        <v>0</v>
      </c>
      <c r="H138" s="18">
        <v>0</v>
      </c>
      <c r="I138" s="18">
        <v>0</v>
      </c>
      <c r="J138" s="18">
        <v>0</v>
      </c>
      <c r="K138" s="18">
        <v>0</v>
      </c>
    </row>
    <row r="139" ht="25" customHeight="1">
      <c r="A139" s="11" t="s">
        <v>53</v>
      </c>
      <c r="B139" s="10" t="s">
        <v>145</v>
      </c>
      <c r="C139" s="10" t="s">
        <v>146</v>
      </c>
      <c r="D139" s="10" t="s">
        <v>147</v>
      </c>
      <c r="E139" s="10"/>
      <c r="F139" s="18">
        <v>458681</v>
      </c>
      <c r="G139" s="18">
        <v>458681</v>
      </c>
      <c r="H139" s="18">
        <v>0</v>
      </c>
      <c r="I139" s="18">
        <v>0</v>
      </c>
      <c r="J139" s="18">
        <v>387813</v>
      </c>
      <c r="K139" s="18">
        <v>387813</v>
      </c>
    </row>
    <row r="140" ht="25" customHeight="1">
      <c r="A140" s="11" t="s">
        <v>111</v>
      </c>
      <c r="B140" s="10" t="s">
        <v>145</v>
      </c>
      <c r="C140" s="10" t="s">
        <v>146</v>
      </c>
      <c r="D140" s="10" t="s">
        <v>147</v>
      </c>
      <c r="E140" s="10"/>
      <c r="F140" s="18">
        <v>458681</v>
      </c>
      <c r="G140" s="18">
        <v>458681</v>
      </c>
      <c r="H140" s="18">
        <v>0</v>
      </c>
      <c r="I140" s="18">
        <v>0</v>
      </c>
      <c r="J140" s="18">
        <v>387813</v>
      </c>
      <c r="K140" s="18">
        <v>387813</v>
      </c>
    </row>
    <row r="141" ht="25" customHeight="1">
      <c r="A141" s="11" t="s">
        <v>115</v>
      </c>
      <c r="B141" s="10" t="s">
        <v>145</v>
      </c>
      <c r="C141" s="10" t="s">
        <v>146</v>
      </c>
      <c r="D141" s="10" t="s">
        <v>147</v>
      </c>
      <c r="E141" s="10"/>
      <c r="F141" s="18">
        <v>0</v>
      </c>
      <c r="G141" s="18">
        <v>0</v>
      </c>
      <c r="H141" s="18">
        <v>0</v>
      </c>
      <c r="I141" s="18">
        <v>0</v>
      </c>
      <c r="J141" s="18">
        <v>0</v>
      </c>
      <c r="K141" s="18">
        <v>0</v>
      </c>
    </row>
    <row r="142" ht="25" customHeight="1">
      <c r="A142" s="11" t="s">
        <v>55</v>
      </c>
      <c r="B142" s="10" t="s">
        <v>145</v>
      </c>
      <c r="C142" s="10" t="s">
        <v>146</v>
      </c>
      <c r="D142" s="10" t="s">
        <v>147</v>
      </c>
      <c r="E142" s="10"/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>
        <v>0</v>
      </c>
    </row>
    <row r="143" ht="25" customHeight="1">
      <c r="A143" s="11" t="s">
        <v>111</v>
      </c>
      <c r="B143" s="10" t="s">
        <v>145</v>
      </c>
      <c r="C143" s="10" t="s">
        <v>146</v>
      </c>
      <c r="D143" s="10" t="s">
        <v>147</v>
      </c>
      <c r="E143" s="10"/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>
        <v>0</v>
      </c>
    </row>
    <row r="144" ht="25" customHeight="1">
      <c r="A144" s="11" t="s">
        <v>115</v>
      </c>
      <c r="B144" s="10" t="s">
        <v>145</v>
      </c>
      <c r="C144" s="10" t="s">
        <v>146</v>
      </c>
      <c r="D144" s="10" t="s">
        <v>147</v>
      </c>
      <c r="E144" s="10"/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</row>
    <row r="145" ht="75" customHeight="1">
      <c r="A145" s="11" t="s">
        <v>148</v>
      </c>
      <c r="B145" s="10" t="s">
        <v>149</v>
      </c>
      <c r="C145" s="10" t="s">
        <v>150</v>
      </c>
      <c r="D145" s="10" t="s">
        <v>50</v>
      </c>
      <c r="E145" s="10"/>
      <c r="F145" s="18">
        <v>64750</v>
      </c>
      <c r="G145" s="18">
        <v>14750</v>
      </c>
      <c r="H145" s="18">
        <v>0</v>
      </c>
      <c r="I145" s="18">
        <v>50000</v>
      </c>
      <c r="J145" s="18">
        <v>64750</v>
      </c>
      <c r="K145" s="18">
        <v>64750</v>
      </c>
    </row>
    <row r="146" ht="25" customHeight="1">
      <c r="A146" s="11" t="s">
        <v>51</v>
      </c>
      <c r="B146" s="10" t="s">
        <v>149</v>
      </c>
      <c r="C146" s="10" t="s">
        <v>150</v>
      </c>
      <c r="D146" s="10" t="s">
        <v>147</v>
      </c>
      <c r="E146" s="10"/>
      <c r="F146" s="18">
        <v>50000</v>
      </c>
      <c r="G146" s="18">
        <v>0</v>
      </c>
      <c r="H146" s="18">
        <v>0</v>
      </c>
      <c r="I146" s="18">
        <v>50000</v>
      </c>
      <c r="J146" s="18">
        <v>50000</v>
      </c>
      <c r="K146" s="18">
        <v>50000</v>
      </c>
    </row>
    <row r="147" ht="25" customHeight="1">
      <c r="A147" s="11" t="s">
        <v>111</v>
      </c>
      <c r="B147" s="10" t="s">
        <v>149</v>
      </c>
      <c r="C147" s="10" t="s">
        <v>150</v>
      </c>
      <c r="D147" s="10" t="s">
        <v>147</v>
      </c>
      <c r="E147" s="10"/>
      <c r="F147" s="18">
        <v>0</v>
      </c>
      <c r="G147" s="18">
        <v>0</v>
      </c>
      <c r="H147" s="18">
        <v>0</v>
      </c>
      <c r="I147" s="18">
        <v>0</v>
      </c>
      <c r="J147" s="18">
        <v>50000</v>
      </c>
      <c r="K147" s="18">
        <v>50000</v>
      </c>
    </row>
    <row r="148" ht="25" customHeight="1">
      <c r="A148" s="11" t="s">
        <v>115</v>
      </c>
      <c r="B148" s="10" t="s">
        <v>149</v>
      </c>
      <c r="C148" s="10" t="s">
        <v>150</v>
      </c>
      <c r="D148" s="10" t="s">
        <v>147</v>
      </c>
      <c r="E148" s="10"/>
      <c r="F148" s="18">
        <v>0</v>
      </c>
      <c r="G148" s="18">
        <v>0</v>
      </c>
      <c r="H148" s="18">
        <v>0</v>
      </c>
      <c r="I148" s="18">
        <v>50000</v>
      </c>
      <c r="J148" s="18">
        <v>0</v>
      </c>
      <c r="K148" s="18">
        <v>0</v>
      </c>
    </row>
    <row r="149" ht="25" customHeight="1">
      <c r="A149" s="11" t="s">
        <v>53</v>
      </c>
      <c r="B149" s="10" t="s">
        <v>149</v>
      </c>
      <c r="C149" s="10" t="s">
        <v>150</v>
      </c>
      <c r="D149" s="10" t="s">
        <v>147</v>
      </c>
      <c r="E149" s="10"/>
      <c r="F149" s="18">
        <v>14750</v>
      </c>
      <c r="G149" s="18">
        <v>14750</v>
      </c>
      <c r="H149" s="18">
        <v>0</v>
      </c>
      <c r="I149" s="18">
        <v>0</v>
      </c>
      <c r="J149" s="18">
        <v>14750</v>
      </c>
      <c r="K149" s="18">
        <v>14750</v>
      </c>
    </row>
    <row r="150" ht="25" customHeight="1">
      <c r="A150" s="11" t="s">
        <v>111</v>
      </c>
      <c r="B150" s="10" t="s">
        <v>149</v>
      </c>
      <c r="C150" s="10" t="s">
        <v>150</v>
      </c>
      <c r="D150" s="10" t="s">
        <v>147</v>
      </c>
      <c r="E150" s="10"/>
      <c r="F150" s="18">
        <v>14750</v>
      </c>
      <c r="G150" s="18">
        <v>14750</v>
      </c>
      <c r="H150" s="18">
        <v>0</v>
      </c>
      <c r="I150" s="18">
        <v>0</v>
      </c>
      <c r="J150" s="18">
        <v>14750</v>
      </c>
      <c r="K150" s="18">
        <v>14750</v>
      </c>
    </row>
    <row r="151" ht="25" customHeight="1">
      <c r="A151" s="11" t="s">
        <v>115</v>
      </c>
      <c r="B151" s="10" t="s">
        <v>149</v>
      </c>
      <c r="C151" s="10" t="s">
        <v>150</v>
      </c>
      <c r="D151" s="10" t="s">
        <v>147</v>
      </c>
      <c r="E151" s="10"/>
      <c r="F151" s="18">
        <v>0</v>
      </c>
      <c r="G151" s="18">
        <v>0</v>
      </c>
      <c r="H151" s="18">
        <v>0</v>
      </c>
      <c r="I151" s="18">
        <v>0</v>
      </c>
      <c r="J151" s="18">
        <v>0</v>
      </c>
      <c r="K151" s="18">
        <v>0</v>
      </c>
    </row>
    <row r="152" ht="25" customHeight="1">
      <c r="A152" s="11" t="s">
        <v>55</v>
      </c>
      <c r="B152" s="10" t="s">
        <v>149</v>
      </c>
      <c r="C152" s="10" t="s">
        <v>150</v>
      </c>
      <c r="D152" s="10" t="s">
        <v>147</v>
      </c>
      <c r="E152" s="10"/>
      <c r="F152" s="18">
        <v>0</v>
      </c>
      <c r="G152" s="18">
        <v>0</v>
      </c>
      <c r="H152" s="18">
        <v>0</v>
      </c>
      <c r="I152" s="18">
        <v>0</v>
      </c>
      <c r="J152" s="18">
        <v>0</v>
      </c>
      <c r="K152" s="18">
        <v>0</v>
      </c>
    </row>
    <row r="153" ht="25" customHeight="1">
      <c r="A153" s="11" t="s">
        <v>111</v>
      </c>
      <c r="B153" s="10" t="s">
        <v>149</v>
      </c>
      <c r="C153" s="10" t="s">
        <v>150</v>
      </c>
      <c r="D153" s="10" t="s">
        <v>147</v>
      </c>
      <c r="E153" s="10"/>
      <c r="F153" s="18">
        <v>0</v>
      </c>
      <c r="G153" s="18">
        <v>0</v>
      </c>
      <c r="H153" s="18">
        <v>0</v>
      </c>
      <c r="I153" s="18">
        <v>0</v>
      </c>
      <c r="J153" s="18">
        <v>0</v>
      </c>
      <c r="K153" s="18">
        <v>0</v>
      </c>
    </row>
    <row r="154" ht="25" customHeight="1">
      <c r="A154" s="11" t="s">
        <v>115</v>
      </c>
      <c r="B154" s="10" t="s">
        <v>149</v>
      </c>
      <c r="C154" s="10" t="s">
        <v>150</v>
      </c>
      <c r="D154" s="10" t="s">
        <v>147</v>
      </c>
      <c r="E154" s="10"/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8">
        <v>0</v>
      </c>
    </row>
    <row r="155" ht="50" customHeight="1">
      <c r="A155" s="11" t="s">
        <v>151</v>
      </c>
      <c r="B155" s="10" t="s">
        <v>152</v>
      </c>
      <c r="C155" s="10" t="s">
        <v>153</v>
      </c>
      <c r="D155" s="10" t="s">
        <v>50</v>
      </c>
      <c r="E155" s="10"/>
      <c r="F155" s="18">
        <v>150000</v>
      </c>
      <c r="G155" s="18">
        <v>0</v>
      </c>
      <c r="H155" s="18">
        <v>0</v>
      </c>
      <c r="I155" s="18">
        <v>150000</v>
      </c>
      <c r="J155" s="18">
        <v>150000</v>
      </c>
      <c r="K155" s="18">
        <v>150000</v>
      </c>
    </row>
    <row r="156" ht="25" customHeight="1">
      <c r="A156" s="11" t="s">
        <v>51</v>
      </c>
      <c r="B156" s="10" t="s">
        <v>152</v>
      </c>
      <c r="C156" s="10" t="s">
        <v>153</v>
      </c>
      <c r="D156" s="10" t="s">
        <v>50</v>
      </c>
      <c r="E156" s="10"/>
      <c r="F156" s="18">
        <v>150000</v>
      </c>
      <c r="G156" s="18">
        <v>0</v>
      </c>
      <c r="H156" s="18">
        <v>0</v>
      </c>
      <c r="I156" s="18">
        <v>150000</v>
      </c>
      <c r="J156" s="18">
        <v>150000</v>
      </c>
      <c r="K156" s="18">
        <v>150000</v>
      </c>
    </row>
    <row r="157" ht="25" customHeight="1">
      <c r="A157" s="11" t="s">
        <v>111</v>
      </c>
      <c r="B157" s="10" t="s">
        <v>152</v>
      </c>
      <c r="C157" s="10" t="s">
        <v>153</v>
      </c>
      <c r="D157" s="10" t="s">
        <v>50</v>
      </c>
      <c r="E157" s="10"/>
      <c r="F157" s="18">
        <v>0</v>
      </c>
      <c r="G157" s="18">
        <v>0</v>
      </c>
      <c r="H157" s="18">
        <v>0</v>
      </c>
      <c r="I157" s="18">
        <v>0</v>
      </c>
      <c r="J157" s="18">
        <v>150000</v>
      </c>
      <c r="K157" s="18">
        <v>150000</v>
      </c>
    </row>
    <row r="158" ht="25" customHeight="1">
      <c r="A158" s="11" t="s">
        <v>115</v>
      </c>
      <c r="B158" s="10" t="s">
        <v>152</v>
      </c>
      <c r="C158" s="10" t="s">
        <v>153</v>
      </c>
      <c r="D158" s="10" t="s">
        <v>50</v>
      </c>
      <c r="E158" s="10"/>
      <c r="F158" s="18">
        <v>0</v>
      </c>
      <c r="G158" s="18">
        <v>0</v>
      </c>
      <c r="H158" s="18">
        <v>0</v>
      </c>
      <c r="I158" s="18">
        <v>150000</v>
      </c>
      <c r="J158" s="18">
        <v>0</v>
      </c>
      <c r="K158" s="18">
        <v>0</v>
      </c>
    </row>
    <row r="159" ht="25" customHeight="1">
      <c r="A159" s="11" t="s">
        <v>53</v>
      </c>
      <c r="B159" s="10" t="s">
        <v>152</v>
      </c>
      <c r="C159" s="10" t="s">
        <v>153</v>
      </c>
      <c r="D159" s="10" t="s">
        <v>50</v>
      </c>
      <c r="E159" s="10"/>
      <c r="F159" s="18">
        <v>0</v>
      </c>
      <c r="G159" s="18">
        <v>0</v>
      </c>
      <c r="H159" s="18">
        <v>0</v>
      </c>
      <c r="I159" s="18">
        <v>0</v>
      </c>
      <c r="J159" s="18">
        <v>0</v>
      </c>
      <c r="K159" s="18">
        <v>0</v>
      </c>
    </row>
    <row r="160" ht="25" customHeight="1">
      <c r="A160" s="11" t="s">
        <v>111</v>
      </c>
      <c r="B160" s="10" t="s">
        <v>152</v>
      </c>
      <c r="C160" s="10" t="s">
        <v>153</v>
      </c>
      <c r="D160" s="10" t="s">
        <v>50</v>
      </c>
      <c r="E160" s="10"/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8">
        <v>0</v>
      </c>
    </row>
    <row r="161" ht="25" customHeight="1">
      <c r="A161" s="11" t="s">
        <v>115</v>
      </c>
      <c r="B161" s="10" t="s">
        <v>152</v>
      </c>
      <c r="C161" s="10" t="s">
        <v>153</v>
      </c>
      <c r="D161" s="10" t="s">
        <v>50</v>
      </c>
      <c r="E161" s="10"/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8">
        <v>0</v>
      </c>
    </row>
    <row r="162" ht="25" customHeight="1">
      <c r="A162" s="11" t="s">
        <v>55</v>
      </c>
      <c r="B162" s="10" t="s">
        <v>152</v>
      </c>
      <c r="C162" s="10" t="s">
        <v>153</v>
      </c>
      <c r="D162" s="10" t="s">
        <v>50</v>
      </c>
      <c r="E162" s="10"/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8">
        <v>0</v>
      </c>
    </row>
    <row r="163" ht="25" customHeight="1">
      <c r="A163" s="11" t="s">
        <v>111</v>
      </c>
      <c r="B163" s="10" t="s">
        <v>152</v>
      </c>
      <c r="C163" s="10" t="s">
        <v>153</v>
      </c>
      <c r="D163" s="10" t="s">
        <v>50</v>
      </c>
      <c r="E163" s="10"/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8">
        <v>0</v>
      </c>
    </row>
    <row r="164" ht="25" customHeight="1">
      <c r="A164" s="11" t="s">
        <v>115</v>
      </c>
      <c r="B164" s="10" t="s">
        <v>152</v>
      </c>
      <c r="C164" s="10" t="s">
        <v>153</v>
      </c>
      <c r="D164" s="10" t="s">
        <v>50</v>
      </c>
      <c r="E164" s="10"/>
      <c r="F164" s="18">
        <v>0</v>
      </c>
      <c r="G164" s="18">
        <v>0</v>
      </c>
      <c r="H164" s="18">
        <v>0</v>
      </c>
      <c r="I164" s="18">
        <v>0</v>
      </c>
      <c r="J164" s="18">
        <v>0</v>
      </c>
      <c r="K164" s="18">
        <v>0</v>
      </c>
    </row>
    <row r="165" ht="50" customHeight="1">
      <c r="A165" s="11" t="s">
        <v>154</v>
      </c>
      <c r="B165" s="10" t="s">
        <v>155</v>
      </c>
      <c r="C165" s="10" t="s">
        <v>50</v>
      </c>
      <c r="D165" s="10" t="s">
        <v>50</v>
      </c>
      <c r="E165" s="10"/>
      <c r="F165" s="18">
        <v>0</v>
      </c>
      <c r="G165" s="18">
        <v>0</v>
      </c>
      <c r="H165" s="18">
        <v>0</v>
      </c>
      <c r="I165" s="18">
        <v>0</v>
      </c>
      <c r="J165" s="18">
        <v>0</v>
      </c>
      <c r="K165" s="18">
        <v>0</v>
      </c>
    </row>
    <row r="166" ht="100" customHeight="1">
      <c r="A166" s="11" t="s">
        <v>156</v>
      </c>
      <c r="B166" s="10" t="s">
        <v>157</v>
      </c>
      <c r="C166" s="10" t="s">
        <v>50</v>
      </c>
      <c r="D166" s="10" t="s">
        <v>50</v>
      </c>
      <c r="E166" s="10"/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8">
        <v>0</v>
      </c>
    </row>
    <row r="167" ht="25" customHeight="1">
      <c r="A167" s="11" t="s">
        <v>51</v>
      </c>
      <c r="B167" s="10" t="s">
        <v>157</v>
      </c>
      <c r="C167" s="10" t="s">
        <v>158</v>
      </c>
      <c r="D167" s="10" t="s">
        <v>50</v>
      </c>
      <c r="E167" s="10"/>
      <c r="F167" s="18">
        <v>0</v>
      </c>
      <c r="G167" s="18">
        <v>0</v>
      </c>
      <c r="H167" s="18">
        <v>0</v>
      </c>
      <c r="I167" s="18">
        <v>0</v>
      </c>
      <c r="J167" s="18">
        <v>0</v>
      </c>
      <c r="K167" s="18">
        <v>0</v>
      </c>
    </row>
    <row r="168" ht="25" customHeight="1">
      <c r="A168" s="11" t="s">
        <v>111</v>
      </c>
      <c r="B168" s="10" t="s">
        <v>157</v>
      </c>
      <c r="C168" s="10" t="s">
        <v>158</v>
      </c>
      <c r="D168" s="10" t="s">
        <v>50</v>
      </c>
      <c r="E168" s="10"/>
      <c r="F168" s="18">
        <v>0</v>
      </c>
      <c r="G168" s="18">
        <v>0</v>
      </c>
      <c r="H168" s="18">
        <v>0</v>
      </c>
      <c r="I168" s="18">
        <v>0</v>
      </c>
      <c r="J168" s="18">
        <v>0</v>
      </c>
      <c r="K168" s="18">
        <v>0</v>
      </c>
    </row>
    <row r="169" ht="25" customHeight="1">
      <c r="A169" s="11" t="s">
        <v>115</v>
      </c>
      <c r="B169" s="10" t="s">
        <v>157</v>
      </c>
      <c r="C169" s="10" t="s">
        <v>158</v>
      </c>
      <c r="D169" s="10" t="s">
        <v>50</v>
      </c>
      <c r="E169" s="10"/>
      <c r="F169" s="18">
        <v>0</v>
      </c>
      <c r="G169" s="18">
        <v>0</v>
      </c>
      <c r="H169" s="18">
        <v>0</v>
      </c>
      <c r="I169" s="18">
        <v>0</v>
      </c>
      <c r="J169" s="18">
        <v>0</v>
      </c>
      <c r="K169" s="18">
        <v>0</v>
      </c>
    </row>
    <row r="170" ht="25" customHeight="1">
      <c r="A170" s="11" t="s">
        <v>53</v>
      </c>
      <c r="B170" s="10" t="s">
        <v>157</v>
      </c>
      <c r="C170" s="10" t="s">
        <v>158</v>
      </c>
      <c r="D170" s="10" t="s">
        <v>50</v>
      </c>
      <c r="E170" s="10"/>
      <c r="F170" s="18">
        <v>0</v>
      </c>
      <c r="G170" s="18">
        <v>0</v>
      </c>
      <c r="H170" s="18">
        <v>0</v>
      </c>
      <c r="I170" s="18">
        <v>0</v>
      </c>
      <c r="J170" s="18">
        <v>0</v>
      </c>
      <c r="K170" s="18">
        <v>0</v>
      </c>
    </row>
    <row r="171" ht="25" customHeight="1">
      <c r="A171" s="11" t="s">
        <v>111</v>
      </c>
      <c r="B171" s="10" t="s">
        <v>157</v>
      </c>
      <c r="C171" s="10" t="s">
        <v>158</v>
      </c>
      <c r="D171" s="10" t="s">
        <v>50</v>
      </c>
      <c r="E171" s="10"/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8">
        <v>0</v>
      </c>
    </row>
    <row r="172" ht="25" customHeight="1">
      <c r="A172" s="11" t="s">
        <v>115</v>
      </c>
      <c r="B172" s="10" t="s">
        <v>157</v>
      </c>
      <c r="C172" s="10" t="s">
        <v>158</v>
      </c>
      <c r="D172" s="10" t="s">
        <v>50</v>
      </c>
      <c r="E172" s="10"/>
      <c r="F172" s="18">
        <v>0</v>
      </c>
      <c r="G172" s="18">
        <v>0</v>
      </c>
      <c r="H172" s="18">
        <v>0</v>
      </c>
      <c r="I172" s="18">
        <v>0</v>
      </c>
      <c r="J172" s="18">
        <v>0</v>
      </c>
      <c r="K172" s="18">
        <v>0</v>
      </c>
    </row>
    <row r="173" ht="25" customHeight="1">
      <c r="A173" s="11" t="s">
        <v>55</v>
      </c>
      <c r="B173" s="10" t="s">
        <v>157</v>
      </c>
      <c r="C173" s="10" t="s">
        <v>158</v>
      </c>
      <c r="D173" s="10" t="s">
        <v>50</v>
      </c>
      <c r="E173" s="10"/>
      <c r="F173" s="18">
        <v>0</v>
      </c>
      <c r="G173" s="18">
        <v>0</v>
      </c>
      <c r="H173" s="18">
        <v>0</v>
      </c>
      <c r="I173" s="18">
        <v>0</v>
      </c>
      <c r="J173" s="18">
        <v>0</v>
      </c>
      <c r="K173" s="18">
        <v>0</v>
      </c>
    </row>
    <row r="174" ht="25" customHeight="1">
      <c r="A174" s="11" t="s">
        <v>111</v>
      </c>
      <c r="B174" s="10" t="s">
        <v>157</v>
      </c>
      <c r="C174" s="10" t="s">
        <v>158</v>
      </c>
      <c r="D174" s="10" t="s">
        <v>50</v>
      </c>
      <c r="E174" s="10"/>
      <c r="F174" s="18">
        <v>0</v>
      </c>
      <c r="G174" s="18">
        <v>0</v>
      </c>
      <c r="H174" s="18">
        <v>0</v>
      </c>
      <c r="I174" s="18">
        <v>0</v>
      </c>
      <c r="J174" s="18">
        <v>0</v>
      </c>
      <c r="K174" s="18">
        <v>0</v>
      </c>
    </row>
    <row r="175" ht="25" customHeight="1">
      <c r="A175" s="11" t="s">
        <v>115</v>
      </c>
      <c r="B175" s="10" t="s">
        <v>157</v>
      </c>
      <c r="C175" s="10" t="s">
        <v>158</v>
      </c>
      <c r="D175" s="10" t="s">
        <v>50</v>
      </c>
      <c r="E175" s="10"/>
      <c r="F175" s="18">
        <v>0</v>
      </c>
      <c r="G175" s="18">
        <v>0</v>
      </c>
      <c r="H175" s="18">
        <v>0</v>
      </c>
      <c r="I175" s="18">
        <v>0</v>
      </c>
      <c r="J175" s="18">
        <v>0</v>
      </c>
      <c r="K175" s="18">
        <v>0</v>
      </c>
    </row>
    <row r="176" ht="25" customHeight="1">
      <c r="A176" s="11" t="s">
        <v>159</v>
      </c>
      <c r="B176" s="10" t="s">
        <v>160</v>
      </c>
      <c r="C176" s="10" t="s">
        <v>161</v>
      </c>
      <c r="D176" s="10" t="s">
        <v>50</v>
      </c>
      <c r="E176" s="10"/>
      <c r="F176" s="18">
        <v>0</v>
      </c>
      <c r="G176" s="18">
        <v>0</v>
      </c>
      <c r="H176" s="18">
        <v>0</v>
      </c>
      <c r="I176" s="18">
        <v>0</v>
      </c>
      <c r="J176" s="18">
        <v>0</v>
      </c>
      <c r="K176" s="18">
        <v>0</v>
      </c>
    </row>
    <row r="177" ht="25" customHeight="1">
      <c r="A177" s="11" t="s">
        <v>51</v>
      </c>
      <c r="B177" s="10" t="s">
        <v>160</v>
      </c>
      <c r="C177" s="10" t="s">
        <v>161</v>
      </c>
      <c r="D177" s="10" t="s">
        <v>50</v>
      </c>
      <c r="E177" s="10"/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8">
        <v>0</v>
      </c>
    </row>
    <row r="178" ht="25" customHeight="1">
      <c r="A178" s="11" t="s">
        <v>111</v>
      </c>
      <c r="B178" s="10" t="s">
        <v>160</v>
      </c>
      <c r="C178" s="10" t="s">
        <v>161</v>
      </c>
      <c r="D178" s="10" t="s">
        <v>50</v>
      </c>
      <c r="E178" s="10"/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8">
        <v>0</v>
      </c>
    </row>
    <row r="179" ht="25" customHeight="1">
      <c r="A179" s="11" t="s">
        <v>115</v>
      </c>
      <c r="B179" s="10" t="s">
        <v>160</v>
      </c>
      <c r="C179" s="10" t="s">
        <v>161</v>
      </c>
      <c r="D179" s="10" t="s">
        <v>50</v>
      </c>
      <c r="E179" s="10"/>
      <c r="F179" s="18">
        <v>0</v>
      </c>
      <c r="G179" s="18">
        <v>0</v>
      </c>
      <c r="H179" s="18">
        <v>0</v>
      </c>
      <c r="I179" s="18">
        <v>0</v>
      </c>
      <c r="J179" s="18">
        <v>0</v>
      </c>
      <c r="K179" s="18">
        <v>0</v>
      </c>
    </row>
    <row r="180" ht="25" customHeight="1">
      <c r="A180" s="11" t="s">
        <v>53</v>
      </c>
      <c r="B180" s="10" t="s">
        <v>160</v>
      </c>
      <c r="C180" s="10" t="s">
        <v>161</v>
      </c>
      <c r="D180" s="10" t="s">
        <v>50</v>
      </c>
      <c r="E180" s="10"/>
      <c r="F180" s="1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</row>
    <row r="181" ht="25" customHeight="1">
      <c r="A181" s="11" t="s">
        <v>111</v>
      </c>
      <c r="B181" s="10" t="s">
        <v>160</v>
      </c>
      <c r="C181" s="10" t="s">
        <v>161</v>
      </c>
      <c r="D181" s="10" t="s">
        <v>50</v>
      </c>
      <c r="E181" s="10"/>
      <c r="F181" s="1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</row>
    <row r="182" ht="25" customHeight="1">
      <c r="A182" s="11" t="s">
        <v>115</v>
      </c>
      <c r="B182" s="10" t="s">
        <v>160</v>
      </c>
      <c r="C182" s="10" t="s">
        <v>161</v>
      </c>
      <c r="D182" s="10" t="s">
        <v>50</v>
      </c>
      <c r="E182" s="10"/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8">
        <v>0</v>
      </c>
    </row>
    <row r="183" ht="25" customHeight="1">
      <c r="A183" s="11" t="s">
        <v>55</v>
      </c>
      <c r="B183" s="10" t="s">
        <v>160</v>
      </c>
      <c r="C183" s="10" t="s">
        <v>161</v>
      </c>
      <c r="D183" s="10" t="s">
        <v>50</v>
      </c>
      <c r="E183" s="10"/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</row>
    <row r="184" ht="25" customHeight="1">
      <c r="A184" s="11" t="s">
        <v>111</v>
      </c>
      <c r="B184" s="10" t="s">
        <v>160</v>
      </c>
      <c r="C184" s="10" t="s">
        <v>161</v>
      </c>
      <c r="D184" s="10" t="s">
        <v>50</v>
      </c>
      <c r="E184" s="10"/>
      <c r="F184" s="18">
        <v>0</v>
      </c>
      <c r="G184" s="18">
        <v>0</v>
      </c>
      <c r="H184" s="18">
        <v>0</v>
      </c>
      <c r="I184" s="18">
        <v>0</v>
      </c>
      <c r="J184" s="18">
        <v>0</v>
      </c>
      <c r="K184" s="18">
        <v>0</v>
      </c>
    </row>
    <row r="185" ht="25" customHeight="1">
      <c r="A185" s="11" t="s">
        <v>115</v>
      </c>
      <c r="B185" s="10" t="s">
        <v>160</v>
      </c>
      <c r="C185" s="10" t="s">
        <v>161</v>
      </c>
      <c r="D185" s="10" t="s">
        <v>50</v>
      </c>
      <c r="E185" s="10"/>
      <c r="F185" s="18">
        <v>0</v>
      </c>
      <c r="G185" s="18">
        <v>0</v>
      </c>
      <c r="H185" s="18">
        <v>0</v>
      </c>
      <c r="I185" s="18">
        <v>0</v>
      </c>
      <c r="J185" s="18">
        <v>0</v>
      </c>
      <c r="K185" s="18">
        <v>0</v>
      </c>
    </row>
    <row r="186" ht="50" customHeight="1">
      <c r="A186" s="11" t="s">
        <v>162</v>
      </c>
      <c r="B186" s="10" t="s">
        <v>163</v>
      </c>
      <c r="C186" s="10" t="s">
        <v>164</v>
      </c>
      <c r="D186" s="10" t="s">
        <v>50</v>
      </c>
      <c r="E186" s="10"/>
      <c r="F186" s="18">
        <v>0</v>
      </c>
      <c r="G186" s="18">
        <v>0</v>
      </c>
      <c r="H186" s="18">
        <v>0</v>
      </c>
      <c r="I186" s="18">
        <v>0</v>
      </c>
      <c r="J186" s="18">
        <v>0</v>
      </c>
      <c r="K186" s="18">
        <v>0</v>
      </c>
    </row>
    <row r="187" ht="25" customHeight="1">
      <c r="A187" s="11" t="s">
        <v>51</v>
      </c>
      <c r="B187" s="10" t="s">
        <v>163</v>
      </c>
      <c r="C187" s="10" t="s">
        <v>164</v>
      </c>
      <c r="D187" s="10" t="s">
        <v>50</v>
      </c>
      <c r="E187" s="10"/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8">
        <v>0</v>
      </c>
    </row>
    <row r="188" ht="25" customHeight="1">
      <c r="A188" s="11" t="s">
        <v>111</v>
      </c>
      <c r="B188" s="10" t="s">
        <v>163</v>
      </c>
      <c r="C188" s="10" t="s">
        <v>164</v>
      </c>
      <c r="D188" s="10" t="s">
        <v>50</v>
      </c>
      <c r="E188" s="10"/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8">
        <v>0</v>
      </c>
    </row>
    <row r="189" ht="25" customHeight="1">
      <c r="A189" s="11" t="s">
        <v>115</v>
      </c>
      <c r="B189" s="10" t="s">
        <v>163</v>
      </c>
      <c r="C189" s="10" t="s">
        <v>164</v>
      </c>
      <c r="D189" s="10" t="s">
        <v>50</v>
      </c>
      <c r="E189" s="10"/>
      <c r="F189" s="18">
        <v>0</v>
      </c>
      <c r="G189" s="18">
        <v>0</v>
      </c>
      <c r="H189" s="18">
        <v>0</v>
      </c>
      <c r="I189" s="18">
        <v>0</v>
      </c>
      <c r="J189" s="18">
        <v>0</v>
      </c>
      <c r="K189" s="18">
        <v>0</v>
      </c>
    </row>
    <row r="190" ht="25" customHeight="1">
      <c r="A190" s="11" t="s">
        <v>53</v>
      </c>
      <c r="B190" s="10" t="s">
        <v>163</v>
      </c>
      <c r="C190" s="10" t="s">
        <v>164</v>
      </c>
      <c r="D190" s="10" t="s">
        <v>50</v>
      </c>
      <c r="E190" s="10"/>
      <c r="F190" s="18">
        <v>0</v>
      </c>
      <c r="G190" s="18">
        <v>0</v>
      </c>
      <c r="H190" s="18">
        <v>0</v>
      </c>
      <c r="I190" s="18">
        <v>0</v>
      </c>
      <c r="J190" s="18">
        <v>0</v>
      </c>
      <c r="K190" s="18">
        <v>0</v>
      </c>
    </row>
    <row r="191" ht="25" customHeight="1">
      <c r="A191" s="11" t="s">
        <v>111</v>
      </c>
      <c r="B191" s="10" t="s">
        <v>163</v>
      </c>
      <c r="C191" s="10" t="s">
        <v>164</v>
      </c>
      <c r="D191" s="10" t="s">
        <v>50</v>
      </c>
      <c r="E191" s="10"/>
      <c r="F191" s="18">
        <v>0</v>
      </c>
      <c r="G191" s="18">
        <v>0</v>
      </c>
      <c r="H191" s="18">
        <v>0</v>
      </c>
      <c r="I191" s="18">
        <v>0</v>
      </c>
      <c r="J191" s="18">
        <v>0</v>
      </c>
      <c r="K191" s="18">
        <v>0</v>
      </c>
    </row>
    <row r="192" ht="25" customHeight="1">
      <c r="A192" s="11" t="s">
        <v>115</v>
      </c>
      <c r="B192" s="10" t="s">
        <v>163</v>
      </c>
      <c r="C192" s="10" t="s">
        <v>164</v>
      </c>
      <c r="D192" s="10" t="s">
        <v>50</v>
      </c>
      <c r="E192" s="10"/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8">
        <v>0</v>
      </c>
    </row>
    <row r="193" ht="25" customHeight="1">
      <c r="A193" s="11" t="s">
        <v>55</v>
      </c>
      <c r="B193" s="10" t="s">
        <v>163</v>
      </c>
      <c r="C193" s="10" t="s">
        <v>164</v>
      </c>
      <c r="D193" s="10" t="s">
        <v>50</v>
      </c>
      <c r="E193" s="10"/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8">
        <v>0</v>
      </c>
    </row>
    <row r="194" ht="25" customHeight="1">
      <c r="A194" s="11" t="s">
        <v>111</v>
      </c>
      <c r="B194" s="10" t="s">
        <v>163</v>
      </c>
      <c r="C194" s="10" t="s">
        <v>164</v>
      </c>
      <c r="D194" s="10" t="s">
        <v>50</v>
      </c>
      <c r="E194" s="10"/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8">
        <v>0</v>
      </c>
    </row>
    <row r="195" ht="25" customHeight="1">
      <c r="A195" s="11" t="s">
        <v>115</v>
      </c>
      <c r="B195" s="10" t="s">
        <v>163</v>
      </c>
      <c r="C195" s="10" t="s">
        <v>164</v>
      </c>
      <c r="D195" s="10" t="s">
        <v>50</v>
      </c>
      <c r="E195" s="10"/>
      <c r="F195" s="18">
        <v>0</v>
      </c>
      <c r="G195" s="18">
        <v>0</v>
      </c>
      <c r="H195" s="18">
        <v>0</v>
      </c>
      <c r="I195" s="18">
        <v>0</v>
      </c>
      <c r="J195" s="18">
        <v>0</v>
      </c>
      <c r="K195" s="18">
        <v>0</v>
      </c>
    </row>
    <row r="196" ht="50" customHeight="1">
      <c r="A196" s="11" t="s">
        <v>165</v>
      </c>
      <c r="B196" s="10" t="s">
        <v>166</v>
      </c>
      <c r="C196" s="10" t="s">
        <v>167</v>
      </c>
      <c r="D196" s="10" t="s">
        <v>50</v>
      </c>
      <c r="E196" s="10"/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8">
        <v>0</v>
      </c>
    </row>
    <row r="197" ht="25" customHeight="1">
      <c r="A197" s="11" t="s">
        <v>51</v>
      </c>
      <c r="B197" s="10" t="s">
        <v>166</v>
      </c>
      <c r="C197" s="10" t="s">
        <v>167</v>
      </c>
      <c r="D197" s="10" t="s">
        <v>50</v>
      </c>
      <c r="E197" s="10"/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8">
        <v>0</v>
      </c>
    </row>
    <row r="198" ht="25" customHeight="1">
      <c r="A198" s="11" t="s">
        <v>111</v>
      </c>
      <c r="B198" s="10" t="s">
        <v>166</v>
      </c>
      <c r="C198" s="10" t="s">
        <v>167</v>
      </c>
      <c r="D198" s="10" t="s">
        <v>50</v>
      </c>
      <c r="E198" s="10"/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8">
        <v>0</v>
      </c>
    </row>
    <row r="199" ht="25" customHeight="1">
      <c r="A199" s="11" t="s">
        <v>115</v>
      </c>
      <c r="B199" s="10" t="s">
        <v>166</v>
      </c>
      <c r="C199" s="10" t="s">
        <v>167</v>
      </c>
      <c r="D199" s="10" t="s">
        <v>50</v>
      </c>
      <c r="E199" s="10"/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8">
        <v>0</v>
      </c>
    </row>
    <row r="200" ht="25" customHeight="1">
      <c r="A200" s="11" t="s">
        <v>53</v>
      </c>
      <c r="B200" s="10" t="s">
        <v>166</v>
      </c>
      <c r="C200" s="10" t="s">
        <v>167</v>
      </c>
      <c r="D200" s="10" t="s">
        <v>50</v>
      </c>
      <c r="E200" s="10"/>
      <c r="F200" s="18">
        <v>0</v>
      </c>
      <c r="G200" s="18">
        <v>0</v>
      </c>
      <c r="H200" s="18">
        <v>0</v>
      </c>
      <c r="I200" s="18">
        <v>0</v>
      </c>
      <c r="J200" s="18">
        <v>0</v>
      </c>
      <c r="K200" s="18">
        <v>0</v>
      </c>
    </row>
    <row r="201" ht="25" customHeight="1">
      <c r="A201" s="11" t="s">
        <v>111</v>
      </c>
      <c r="B201" s="10" t="s">
        <v>166</v>
      </c>
      <c r="C201" s="10" t="s">
        <v>167</v>
      </c>
      <c r="D201" s="10" t="s">
        <v>50</v>
      </c>
      <c r="E201" s="10"/>
      <c r="F201" s="18">
        <v>0</v>
      </c>
      <c r="G201" s="18">
        <v>0</v>
      </c>
      <c r="H201" s="18">
        <v>0</v>
      </c>
      <c r="I201" s="18">
        <v>0</v>
      </c>
      <c r="J201" s="18">
        <v>0</v>
      </c>
      <c r="K201" s="18">
        <v>0</v>
      </c>
    </row>
    <row r="202" ht="25" customHeight="1">
      <c r="A202" s="11" t="s">
        <v>115</v>
      </c>
      <c r="B202" s="10" t="s">
        <v>166</v>
      </c>
      <c r="C202" s="10" t="s">
        <v>167</v>
      </c>
      <c r="D202" s="10" t="s">
        <v>50</v>
      </c>
      <c r="E202" s="10"/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8">
        <v>0</v>
      </c>
    </row>
    <row r="203" ht="25" customHeight="1">
      <c r="A203" s="11" t="s">
        <v>55</v>
      </c>
      <c r="B203" s="10" t="s">
        <v>166</v>
      </c>
      <c r="C203" s="10" t="s">
        <v>167</v>
      </c>
      <c r="D203" s="10" t="s">
        <v>50</v>
      </c>
      <c r="E203" s="10"/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8">
        <v>0</v>
      </c>
    </row>
    <row r="204" ht="25" customHeight="1">
      <c r="A204" s="11" t="s">
        <v>111</v>
      </c>
      <c r="B204" s="10" t="s">
        <v>166</v>
      </c>
      <c r="C204" s="10" t="s">
        <v>167</v>
      </c>
      <c r="D204" s="10" t="s">
        <v>50</v>
      </c>
      <c r="E204" s="10"/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8">
        <v>0</v>
      </c>
    </row>
    <row r="205" ht="25" customHeight="1">
      <c r="A205" s="11" t="s">
        <v>115</v>
      </c>
      <c r="B205" s="10" t="s">
        <v>166</v>
      </c>
      <c r="C205" s="10" t="s">
        <v>167</v>
      </c>
      <c r="D205" s="10" t="s">
        <v>50</v>
      </c>
      <c r="E205" s="10"/>
      <c r="F205" s="18">
        <v>0</v>
      </c>
      <c r="G205" s="18">
        <v>0</v>
      </c>
      <c r="H205" s="18">
        <v>0</v>
      </c>
      <c r="I205" s="18">
        <v>0</v>
      </c>
      <c r="J205" s="18">
        <v>0</v>
      </c>
      <c r="K205" s="18">
        <v>0</v>
      </c>
    </row>
    <row r="206" ht="25" customHeight="1">
      <c r="A206" s="11" t="s">
        <v>168</v>
      </c>
      <c r="B206" s="10" t="s">
        <v>169</v>
      </c>
      <c r="C206" s="10" t="s">
        <v>170</v>
      </c>
      <c r="D206" s="10" t="s">
        <v>50</v>
      </c>
      <c r="E206" s="10"/>
      <c r="F206" s="18">
        <v>0</v>
      </c>
      <c r="G206" s="18">
        <v>0</v>
      </c>
      <c r="H206" s="18">
        <v>0</v>
      </c>
      <c r="I206" s="18">
        <v>0</v>
      </c>
      <c r="J206" s="18">
        <v>0</v>
      </c>
      <c r="K206" s="18">
        <v>0</v>
      </c>
    </row>
    <row r="207" ht="25" customHeight="1">
      <c r="A207" s="11" t="s">
        <v>51</v>
      </c>
      <c r="B207" s="10" t="s">
        <v>169</v>
      </c>
      <c r="C207" s="10" t="s">
        <v>170</v>
      </c>
      <c r="D207" s="10" t="s">
        <v>50</v>
      </c>
      <c r="E207" s="10"/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8">
        <v>0</v>
      </c>
    </row>
    <row r="208" ht="25" customHeight="1">
      <c r="A208" s="11" t="s">
        <v>111</v>
      </c>
      <c r="B208" s="10" t="s">
        <v>169</v>
      </c>
      <c r="C208" s="10" t="s">
        <v>170</v>
      </c>
      <c r="D208" s="10" t="s">
        <v>50</v>
      </c>
      <c r="E208" s="10"/>
      <c r="F208" s="18">
        <v>0</v>
      </c>
      <c r="G208" s="18">
        <v>0</v>
      </c>
      <c r="H208" s="18">
        <v>0</v>
      </c>
      <c r="I208" s="18">
        <v>0</v>
      </c>
      <c r="J208" s="18">
        <v>0</v>
      </c>
      <c r="K208" s="18">
        <v>0</v>
      </c>
    </row>
    <row r="209" ht="25" customHeight="1">
      <c r="A209" s="11" t="s">
        <v>115</v>
      </c>
      <c r="B209" s="10" t="s">
        <v>169</v>
      </c>
      <c r="C209" s="10" t="s">
        <v>170</v>
      </c>
      <c r="D209" s="10" t="s">
        <v>50</v>
      </c>
      <c r="E209" s="10"/>
      <c r="F209" s="18">
        <v>0</v>
      </c>
      <c r="G209" s="18">
        <v>0</v>
      </c>
      <c r="H209" s="18">
        <v>0</v>
      </c>
      <c r="I209" s="18">
        <v>0</v>
      </c>
      <c r="J209" s="18">
        <v>0</v>
      </c>
      <c r="K209" s="18">
        <v>0</v>
      </c>
    </row>
    <row r="210" ht="25" customHeight="1">
      <c r="A210" s="11" t="s">
        <v>53</v>
      </c>
      <c r="B210" s="10" t="s">
        <v>169</v>
      </c>
      <c r="C210" s="10" t="s">
        <v>170</v>
      </c>
      <c r="D210" s="10" t="s">
        <v>50</v>
      </c>
      <c r="E210" s="10"/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8">
        <v>0</v>
      </c>
    </row>
    <row r="211" ht="25" customHeight="1">
      <c r="A211" s="11" t="s">
        <v>111</v>
      </c>
      <c r="B211" s="10" t="s">
        <v>169</v>
      </c>
      <c r="C211" s="10" t="s">
        <v>170</v>
      </c>
      <c r="D211" s="10" t="s">
        <v>50</v>
      </c>
      <c r="E211" s="10"/>
      <c r="F211" s="18">
        <v>0</v>
      </c>
      <c r="G211" s="18">
        <v>0</v>
      </c>
      <c r="H211" s="18">
        <v>0</v>
      </c>
      <c r="I211" s="18">
        <v>0</v>
      </c>
      <c r="J211" s="18">
        <v>0</v>
      </c>
      <c r="K211" s="18">
        <v>0</v>
      </c>
    </row>
    <row r="212" ht="25" customHeight="1">
      <c r="A212" s="11" t="s">
        <v>115</v>
      </c>
      <c r="B212" s="10" t="s">
        <v>169</v>
      </c>
      <c r="C212" s="10" t="s">
        <v>170</v>
      </c>
      <c r="D212" s="10" t="s">
        <v>50</v>
      </c>
      <c r="E212" s="10"/>
      <c r="F212" s="18">
        <v>0</v>
      </c>
      <c r="G212" s="18">
        <v>0</v>
      </c>
      <c r="H212" s="18">
        <v>0</v>
      </c>
      <c r="I212" s="18">
        <v>0</v>
      </c>
      <c r="J212" s="18">
        <v>0</v>
      </c>
      <c r="K212" s="18">
        <v>0</v>
      </c>
    </row>
    <row r="213" ht="25" customHeight="1">
      <c r="A213" s="11" t="s">
        <v>55</v>
      </c>
      <c r="B213" s="10" t="s">
        <v>169</v>
      </c>
      <c r="C213" s="10" t="s">
        <v>170</v>
      </c>
      <c r="D213" s="10" t="s">
        <v>50</v>
      </c>
      <c r="E213" s="10"/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8">
        <v>0</v>
      </c>
    </row>
    <row r="214" ht="25" customHeight="1">
      <c r="A214" s="11" t="s">
        <v>111</v>
      </c>
      <c r="B214" s="10" t="s">
        <v>169</v>
      </c>
      <c r="C214" s="10" t="s">
        <v>170</v>
      </c>
      <c r="D214" s="10" t="s">
        <v>50</v>
      </c>
      <c r="E214" s="10"/>
      <c r="F214" s="18">
        <v>0</v>
      </c>
      <c r="G214" s="18">
        <v>0</v>
      </c>
      <c r="H214" s="18">
        <v>0</v>
      </c>
      <c r="I214" s="18">
        <v>0</v>
      </c>
      <c r="J214" s="18">
        <v>0</v>
      </c>
      <c r="K214" s="18">
        <v>0</v>
      </c>
    </row>
    <row r="215" ht="25" customHeight="1">
      <c r="A215" s="11" t="s">
        <v>115</v>
      </c>
      <c r="B215" s="10" t="s">
        <v>169</v>
      </c>
      <c r="C215" s="10" t="s">
        <v>170</v>
      </c>
      <c r="D215" s="10" t="s">
        <v>50</v>
      </c>
      <c r="E215" s="10"/>
      <c r="F215" s="18">
        <v>0</v>
      </c>
      <c r="G215" s="18">
        <v>0</v>
      </c>
      <c r="H215" s="18">
        <v>0</v>
      </c>
      <c r="I215" s="18">
        <v>0</v>
      </c>
      <c r="J215" s="18">
        <v>0</v>
      </c>
      <c r="K215" s="18">
        <v>0</v>
      </c>
    </row>
    <row r="216" ht="75" customHeight="1">
      <c r="A216" s="11" t="s">
        <v>171</v>
      </c>
      <c r="B216" s="10" t="s">
        <v>172</v>
      </c>
      <c r="C216" s="10" t="s">
        <v>173</v>
      </c>
      <c r="D216" s="10" t="s">
        <v>50</v>
      </c>
      <c r="E216" s="10"/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8">
        <v>0</v>
      </c>
    </row>
    <row r="217" ht="25" customHeight="1">
      <c r="A217" s="11" t="s">
        <v>51</v>
      </c>
      <c r="B217" s="10" t="s">
        <v>172</v>
      </c>
      <c r="C217" s="10" t="s">
        <v>173</v>
      </c>
      <c r="D217" s="10" t="s">
        <v>50</v>
      </c>
      <c r="E217" s="10"/>
      <c r="F217" s="18">
        <v>0</v>
      </c>
      <c r="G217" s="18">
        <v>0</v>
      </c>
      <c r="H217" s="18">
        <v>0</v>
      </c>
      <c r="I217" s="18">
        <v>0</v>
      </c>
      <c r="J217" s="18">
        <v>0</v>
      </c>
      <c r="K217" s="18">
        <v>0</v>
      </c>
    </row>
    <row r="218" ht="25" customHeight="1">
      <c r="A218" s="11" t="s">
        <v>111</v>
      </c>
      <c r="B218" s="10" t="s">
        <v>172</v>
      </c>
      <c r="C218" s="10" t="s">
        <v>173</v>
      </c>
      <c r="D218" s="10" t="s">
        <v>50</v>
      </c>
      <c r="E218" s="10"/>
      <c r="F218" s="18">
        <v>0</v>
      </c>
      <c r="G218" s="18">
        <v>0</v>
      </c>
      <c r="H218" s="18">
        <v>0</v>
      </c>
      <c r="I218" s="18">
        <v>0</v>
      </c>
      <c r="J218" s="18">
        <v>0</v>
      </c>
      <c r="K218" s="18">
        <v>0</v>
      </c>
    </row>
    <row r="219" ht="25" customHeight="1">
      <c r="A219" s="11" t="s">
        <v>115</v>
      </c>
      <c r="B219" s="10" t="s">
        <v>172</v>
      </c>
      <c r="C219" s="10" t="s">
        <v>173</v>
      </c>
      <c r="D219" s="10" t="s">
        <v>50</v>
      </c>
      <c r="E219" s="10"/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8">
        <v>0</v>
      </c>
    </row>
    <row r="220" ht="25" customHeight="1">
      <c r="A220" s="11" t="s">
        <v>53</v>
      </c>
      <c r="B220" s="10" t="s">
        <v>172</v>
      </c>
      <c r="C220" s="10" t="s">
        <v>173</v>
      </c>
      <c r="D220" s="10" t="s">
        <v>50</v>
      </c>
      <c r="E220" s="10"/>
      <c r="F220" s="18">
        <v>0</v>
      </c>
      <c r="G220" s="18">
        <v>0</v>
      </c>
      <c r="H220" s="18">
        <v>0</v>
      </c>
      <c r="I220" s="18">
        <v>0</v>
      </c>
      <c r="J220" s="18">
        <v>0</v>
      </c>
      <c r="K220" s="18">
        <v>0</v>
      </c>
    </row>
    <row r="221" ht="25" customHeight="1">
      <c r="A221" s="11" t="s">
        <v>111</v>
      </c>
      <c r="B221" s="10" t="s">
        <v>172</v>
      </c>
      <c r="C221" s="10" t="s">
        <v>173</v>
      </c>
      <c r="D221" s="10" t="s">
        <v>50</v>
      </c>
      <c r="E221" s="10"/>
      <c r="F221" s="18">
        <v>0</v>
      </c>
      <c r="G221" s="18">
        <v>0</v>
      </c>
      <c r="H221" s="18">
        <v>0</v>
      </c>
      <c r="I221" s="18">
        <v>0</v>
      </c>
      <c r="J221" s="18">
        <v>0</v>
      </c>
      <c r="K221" s="18">
        <v>0</v>
      </c>
    </row>
    <row r="222" ht="25" customHeight="1">
      <c r="A222" s="11" t="s">
        <v>115</v>
      </c>
      <c r="B222" s="10" t="s">
        <v>172</v>
      </c>
      <c r="C222" s="10" t="s">
        <v>173</v>
      </c>
      <c r="D222" s="10" t="s">
        <v>50</v>
      </c>
      <c r="E222" s="10"/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8">
        <v>0</v>
      </c>
    </row>
    <row r="223" ht="25" customHeight="1">
      <c r="A223" s="11" t="s">
        <v>55</v>
      </c>
      <c r="B223" s="10" t="s">
        <v>172</v>
      </c>
      <c r="C223" s="10" t="s">
        <v>173</v>
      </c>
      <c r="D223" s="10" t="s">
        <v>50</v>
      </c>
      <c r="E223" s="10"/>
      <c r="F223" s="18">
        <v>0</v>
      </c>
      <c r="G223" s="18">
        <v>0</v>
      </c>
      <c r="H223" s="18">
        <v>0</v>
      </c>
      <c r="I223" s="18">
        <v>0</v>
      </c>
      <c r="J223" s="18">
        <v>0</v>
      </c>
      <c r="K223" s="18">
        <v>0</v>
      </c>
    </row>
    <row r="224" ht="25" customHeight="1">
      <c r="A224" s="11" t="s">
        <v>111</v>
      </c>
      <c r="B224" s="10" t="s">
        <v>172</v>
      </c>
      <c r="C224" s="10" t="s">
        <v>173</v>
      </c>
      <c r="D224" s="10" t="s">
        <v>50</v>
      </c>
      <c r="E224" s="10"/>
      <c r="F224" s="18">
        <v>0</v>
      </c>
      <c r="G224" s="18">
        <v>0</v>
      </c>
      <c r="H224" s="18">
        <v>0</v>
      </c>
      <c r="I224" s="18">
        <v>0</v>
      </c>
      <c r="J224" s="18">
        <v>0</v>
      </c>
      <c r="K224" s="18">
        <v>0</v>
      </c>
    </row>
    <row r="225" ht="25" customHeight="1">
      <c r="A225" s="11" t="s">
        <v>115</v>
      </c>
      <c r="B225" s="10" t="s">
        <v>172</v>
      </c>
      <c r="C225" s="10" t="s">
        <v>173</v>
      </c>
      <c r="D225" s="10" t="s">
        <v>50</v>
      </c>
      <c r="E225" s="10"/>
      <c r="F225" s="18">
        <v>0</v>
      </c>
      <c r="G225" s="18">
        <v>0</v>
      </c>
      <c r="H225" s="18">
        <v>0</v>
      </c>
      <c r="I225" s="18">
        <v>0</v>
      </c>
      <c r="J225" s="18">
        <v>0</v>
      </c>
      <c r="K225" s="18">
        <v>0</v>
      </c>
    </row>
    <row r="226" ht="50" customHeight="1">
      <c r="A226" s="11" t="s">
        <v>174</v>
      </c>
      <c r="B226" s="10" t="s">
        <v>175</v>
      </c>
      <c r="C226" s="10" t="s">
        <v>61</v>
      </c>
      <c r="D226" s="10" t="s">
        <v>61</v>
      </c>
      <c r="E226" s="10"/>
      <c r="F226" s="18">
        <v>0</v>
      </c>
      <c r="G226" s="18">
        <v>0</v>
      </c>
      <c r="H226" s="18">
        <v>0</v>
      </c>
      <c r="I226" s="18">
        <v>0</v>
      </c>
      <c r="J226" s="18">
        <v>0</v>
      </c>
      <c r="K226" s="18">
        <v>0</v>
      </c>
    </row>
    <row r="227" ht="150" customHeight="1">
      <c r="A227" s="11" t="s">
        <v>176</v>
      </c>
      <c r="B227" s="10" t="s">
        <v>177</v>
      </c>
      <c r="C227" s="10" t="s">
        <v>178</v>
      </c>
      <c r="D227" s="10" t="s">
        <v>50</v>
      </c>
      <c r="E227" s="10"/>
      <c r="F227" s="18">
        <v>0</v>
      </c>
      <c r="G227" s="18">
        <v>0</v>
      </c>
      <c r="H227" s="18">
        <v>0</v>
      </c>
      <c r="I227" s="18">
        <v>0</v>
      </c>
      <c r="J227" s="18">
        <v>0</v>
      </c>
      <c r="K227" s="18">
        <v>0</v>
      </c>
    </row>
    <row r="228" ht="25" customHeight="1">
      <c r="A228" s="11" t="s">
        <v>51</v>
      </c>
      <c r="B228" s="10" t="s">
        <v>177</v>
      </c>
      <c r="C228" s="10" t="s">
        <v>178</v>
      </c>
      <c r="D228" s="10" t="s">
        <v>50</v>
      </c>
      <c r="E228" s="10"/>
      <c r="F228" s="18">
        <v>0</v>
      </c>
      <c r="G228" s="18">
        <v>0</v>
      </c>
      <c r="H228" s="18">
        <v>0</v>
      </c>
      <c r="I228" s="18">
        <v>0</v>
      </c>
      <c r="J228" s="18">
        <v>0</v>
      </c>
      <c r="K228" s="18">
        <v>0</v>
      </c>
    </row>
    <row r="229" ht="25" customHeight="1">
      <c r="A229" s="11" t="s">
        <v>111</v>
      </c>
      <c r="B229" s="10" t="s">
        <v>177</v>
      </c>
      <c r="C229" s="10" t="s">
        <v>178</v>
      </c>
      <c r="D229" s="10" t="s">
        <v>50</v>
      </c>
      <c r="E229" s="10"/>
      <c r="F229" s="18">
        <v>0</v>
      </c>
      <c r="G229" s="18">
        <v>0</v>
      </c>
      <c r="H229" s="18">
        <v>0</v>
      </c>
      <c r="I229" s="18">
        <v>0</v>
      </c>
      <c r="J229" s="18">
        <v>0</v>
      </c>
      <c r="K229" s="18">
        <v>0</v>
      </c>
    </row>
    <row r="230" ht="25" customHeight="1">
      <c r="A230" s="11" t="s">
        <v>115</v>
      </c>
      <c r="B230" s="10" t="s">
        <v>177</v>
      </c>
      <c r="C230" s="10" t="s">
        <v>178</v>
      </c>
      <c r="D230" s="10" t="s">
        <v>50</v>
      </c>
      <c r="E230" s="10"/>
      <c r="F230" s="18">
        <v>0</v>
      </c>
      <c r="G230" s="18">
        <v>0</v>
      </c>
      <c r="H230" s="18">
        <v>0</v>
      </c>
      <c r="I230" s="18">
        <v>0</v>
      </c>
      <c r="J230" s="18">
        <v>0</v>
      </c>
      <c r="K230" s="18">
        <v>0</v>
      </c>
    </row>
    <row r="231" ht="25" customHeight="1">
      <c r="A231" s="11" t="s">
        <v>53</v>
      </c>
      <c r="B231" s="10" t="s">
        <v>177</v>
      </c>
      <c r="C231" s="10" t="s">
        <v>178</v>
      </c>
      <c r="D231" s="10" t="s">
        <v>50</v>
      </c>
      <c r="E231" s="10"/>
      <c r="F231" s="18">
        <v>0</v>
      </c>
      <c r="G231" s="18">
        <v>0</v>
      </c>
      <c r="H231" s="18">
        <v>0</v>
      </c>
      <c r="I231" s="18">
        <v>0</v>
      </c>
      <c r="J231" s="18">
        <v>0</v>
      </c>
      <c r="K231" s="18">
        <v>0</v>
      </c>
    </row>
    <row r="232" ht="25" customHeight="1">
      <c r="A232" s="11" t="s">
        <v>111</v>
      </c>
      <c r="B232" s="10" t="s">
        <v>177</v>
      </c>
      <c r="C232" s="10" t="s">
        <v>178</v>
      </c>
      <c r="D232" s="10" t="s">
        <v>50</v>
      </c>
      <c r="E232" s="10"/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8">
        <v>0</v>
      </c>
    </row>
    <row r="233" ht="25" customHeight="1">
      <c r="A233" s="11" t="s">
        <v>115</v>
      </c>
      <c r="B233" s="10" t="s">
        <v>177</v>
      </c>
      <c r="C233" s="10" t="s">
        <v>178</v>
      </c>
      <c r="D233" s="10" t="s">
        <v>50</v>
      </c>
      <c r="E233" s="10"/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8">
        <v>0</v>
      </c>
    </row>
    <row r="234" ht="25" customHeight="1">
      <c r="A234" s="11" t="s">
        <v>55</v>
      </c>
      <c r="B234" s="10" t="s">
        <v>177</v>
      </c>
      <c r="C234" s="10" t="s">
        <v>178</v>
      </c>
      <c r="D234" s="10" t="s">
        <v>50</v>
      </c>
      <c r="E234" s="10"/>
      <c r="F234" s="18">
        <v>0</v>
      </c>
      <c r="G234" s="18">
        <v>0</v>
      </c>
      <c r="H234" s="18">
        <v>0</v>
      </c>
      <c r="I234" s="18">
        <v>0</v>
      </c>
      <c r="J234" s="18">
        <v>0</v>
      </c>
      <c r="K234" s="18">
        <v>0</v>
      </c>
    </row>
    <row r="235" ht="25" customHeight="1">
      <c r="A235" s="11" t="s">
        <v>111</v>
      </c>
      <c r="B235" s="10" t="s">
        <v>177</v>
      </c>
      <c r="C235" s="10" t="s">
        <v>178</v>
      </c>
      <c r="D235" s="10" t="s">
        <v>50</v>
      </c>
      <c r="E235" s="10"/>
      <c r="F235" s="18">
        <v>0</v>
      </c>
      <c r="G235" s="18">
        <v>0</v>
      </c>
      <c r="H235" s="18">
        <v>0</v>
      </c>
      <c r="I235" s="18">
        <v>0</v>
      </c>
      <c r="J235" s="18">
        <v>0</v>
      </c>
      <c r="K235" s="18">
        <v>0</v>
      </c>
    </row>
    <row r="236" ht="25" customHeight="1">
      <c r="A236" s="11" t="s">
        <v>115</v>
      </c>
      <c r="B236" s="10" t="s">
        <v>177</v>
      </c>
      <c r="C236" s="10" t="s">
        <v>178</v>
      </c>
      <c r="D236" s="10" t="s">
        <v>50</v>
      </c>
      <c r="E236" s="10"/>
      <c r="F236" s="18">
        <v>0</v>
      </c>
      <c r="G236" s="18">
        <v>0</v>
      </c>
      <c r="H236" s="18">
        <v>0</v>
      </c>
      <c r="I236" s="18">
        <v>0</v>
      </c>
      <c r="J236" s="18">
        <v>0</v>
      </c>
      <c r="K236" s="18">
        <v>0</v>
      </c>
    </row>
    <row r="237" ht="25" customHeight="1">
      <c r="A237" s="11" t="s">
        <v>179</v>
      </c>
      <c r="B237" s="10" t="s">
        <v>180</v>
      </c>
      <c r="C237" s="10" t="s">
        <v>61</v>
      </c>
      <c r="D237" s="10"/>
      <c r="E237" s="10"/>
      <c r="F237" s="18">
        <v>9338115.73</v>
      </c>
      <c r="G237" s="18">
        <v>5394695.57</v>
      </c>
      <c r="H237" s="18">
        <v>671000</v>
      </c>
      <c r="I237" s="18">
        <v>3272420.16</v>
      </c>
      <c r="J237" s="18">
        <v>6796410.9</v>
      </c>
      <c r="K237" s="18">
        <v>6916946.79</v>
      </c>
    </row>
    <row r="238" ht="63" customHeight="1">
      <c r="A238" s="11" t="s">
        <v>181</v>
      </c>
      <c r="B238" s="10" t="s">
        <v>182</v>
      </c>
      <c r="C238" s="10" t="s">
        <v>183</v>
      </c>
      <c r="D238" s="10" t="s">
        <v>50</v>
      </c>
      <c r="E238" s="10"/>
      <c r="F238" s="18">
        <v>0</v>
      </c>
      <c r="G238" s="18">
        <v>0</v>
      </c>
      <c r="H238" s="18">
        <v>0</v>
      </c>
      <c r="I238" s="18">
        <v>0</v>
      </c>
      <c r="J238" s="18">
        <v>0</v>
      </c>
      <c r="K238" s="18">
        <v>0</v>
      </c>
    </row>
    <row r="239" ht="25" customHeight="1">
      <c r="A239" s="11" t="s">
        <v>51</v>
      </c>
      <c r="B239" s="10" t="s">
        <v>182</v>
      </c>
      <c r="C239" s="10" t="s">
        <v>183</v>
      </c>
      <c r="D239" s="10" t="s">
        <v>50</v>
      </c>
      <c r="E239" s="10"/>
      <c r="F239" s="18">
        <v>0</v>
      </c>
      <c r="G239" s="18">
        <v>0</v>
      </c>
      <c r="H239" s="18">
        <v>0</v>
      </c>
      <c r="I239" s="18">
        <v>0</v>
      </c>
      <c r="J239" s="18">
        <v>0</v>
      </c>
      <c r="K239" s="18">
        <v>0</v>
      </c>
    </row>
    <row r="240" ht="25" customHeight="1">
      <c r="A240" s="11" t="s">
        <v>111</v>
      </c>
      <c r="B240" s="10" t="s">
        <v>182</v>
      </c>
      <c r="C240" s="10" t="s">
        <v>183</v>
      </c>
      <c r="D240" s="10" t="s">
        <v>50</v>
      </c>
      <c r="E240" s="10"/>
      <c r="F240" s="18">
        <v>0</v>
      </c>
      <c r="G240" s="18">
        <v>0</v>
      </c>
      <c r="H240" s="18">
        <v>0</v>
      </c>
      <c r="I240" s="18">
        <v>0</v>
      </c>
      <c r="J240" s="18">
        <v>0</v>
      </c>
      <c r="K240" s="18">
        <v>0</v>
      </c>
    </row>
    <row r="241" ht="25" customHeight="1">
      <c r="A241" s="11" t="s">
        <v>115</v>
      </c>
      <c r="B241" s="10" t="s">
        <v>182</v>
      </c>
      <c r="C241" s="10" t="s">
        <v>183</v>
      </c>
      <c r="D241" s="10" t="s">
        <v>50</v>
      </c>
      <c r="E241" s="10"/>
      <c r="F241" s="18">
        <v>0</v>
      </c>
      <c r="G241" s="18">
        <v>0</v>
      </c>
      <c r="H241" s="18">
        <v>0</v>
      </c>
      <c r="I241" s="18">
        <v>0</v>
      </c>
      <c r="J241" s="18">
        <v>0</v>
      </c>
      <c r="K241" s="18">
        <v>0</v>
      </c>
    </row>
    <row r="242" ht="25" customHeight="1">
      <c r="A242" s="11" t="s">
        <v>53</v>
      </c>
      <c r="B242" s="10" t="s">
        <v>182</v>
      </c>
      <c r="C242" s="10" t="s">
        <v>183</v>
      </c>
      <c r="D242" s="10" t="s">
        <v>50</v>
      </c>
      <c r="E242" s="10"/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8">
        <v>0</v>
      </c>
    </row>
    <row r="243" ht="25" customHeight="1">
      <c r="A243" s="11" t="s">
        <v>111</v>
      </c>
      <c r="B243" s="10" t="s">
        <v>182</v>
      </c>
      <c r="C243" s="10" t="s">
        <v>183</v>
      </c>
      <c r="D243" s="10" t="s">
        <v>50</v>
      </c>
      <c r="E243" s="10"/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8">
        <v>0</v>
      </c>
    </row>
    <row r="244" ht="25" customHeight="1">
      <c r="A244" s="11" t="s">
        <v>115</v>
      </c>
      <c r="B244" s="10" t="s">
        <v>182</v>
      </c>
      <c r="C244" s="10" t="s">
        <v>183</v>
      </c>
      <c r="D244" s="10" t="s">
        <v>50</v>
      </c>
      <c r="E244" s="10"/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8">
        <v>0</v>
      </c>
    </row>
    <row r="245" ht="25" customHeight="1">
      <c r="A245" s="11" t="s">
        <v>55</v>
      </c>
      <c r="B245" s="10" t="s">
        <v>182</v>
      </c>
      <c r="C245" s="10" t="s">
        <v>183</v>
      </c>
      <c r="D245" s="10" t="s">
        <v>50</v>
      </c>
      <c r="E245" s="10"/>
      <c r="F245" s="18">
        <v>0</v>
      </c>
      <c r="G245" s="18">
        <v>0</v>
      </c>
      <c r="H245" s="18">
        <v>0</v>
      </c>
      <c r="I245" s="18">
        <v>0</v>
      </c>
      <c r="J245" s="18">
        <v>0</v>
      </c>
      <c r="K245" s="18">
        <v>0</v>
      </c>
    </row>
    <row r="246" ht="25" customHeight="1">
      <c r="A246" s="11" t="s">
        <v>111</v>
      </c>
      <c r="B246" s="10" t="s">
        <v>182</v>
      </c>
      <c r="C246" s="10" t="s">
        <v>183</v>
      </c>
      <c r="D246" s="10" t="s">
        <v>50</v>
      </c>
      <c r="E246" s="10"/>
      <c r="F246" s="18">
        <v>0</v>
      </c>
      <c r="G246" s="18">
        <v>0</v>
      </c>
      <c r="H246" s="18">
        <v>0</v>
      </c>
      <c r="I246" s="18">
        <v>0</v>
      </c>
      <c r="J246" s="18">
        <v>0</v>
      </c>
      <c r="K246" s="18">
        <v>0</v>
      </c>
    </row>
    <row r="247" ht="25" customHeight="1">
      <c r="A247" s="11" t="s">
        <v>115</v>
      </c>
      <c r="B247" s="10" t="s">
        <v>182</v>
      </c>
      <c r="C247" s="10" t="s">
        <v>183</v>
      </c>
      <c r="D247" s="10" t="s">
        <v>50</v>
      </c>
      <c r="E247" s="10"/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8">
        <v>0</v>
      </c>
    </row>
    <row r="248" ht="50" customHeight="1">
      <c r="A248" s="11" t="s">
        <v>184</v>
      </c>
      <c r="B248" s="10" t="s">
        <v>185</v>
      </c>
      <c r="C248" s="10" t="s">
        <v>186</v>
      </c>
      <c r="D248" s="10" t="s">
        <v>50</v>
      </c>
      <c r="E248" s="10"/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8">
        <v>0</v>
      </c>
    </row>
    <row r="249" ht="25" customHeight="1">
      <c r="A249" s="11" t="s">
        <v>51</v>
      </c>
      <c r="B249" s="10" t="s">
        <v>185</v>
      </c>
      <c r="C249" s="10" t="s">
        <v>186</v>
      </c>
      <c r="D249" s="10" t="s">
        <v>50</v>
      </c>
      <c r="E249" s="10"/>
      <c r="F249" s="18">
        <v>0</v>
      </c>
      <c r="G249" s="18">
        <v>0</v>
      </c>
      <c r="H249" s="18">
        <v>0</v>
      </c>
      <c r="I249" s="18">
        <v>0</v>
      </c>
      <c r="J249" s="18">
        <v>0</v>
      </c>
      <c r="K249" s="18">
        <v>0</v>
      </c>
    </row>
    <row r="250" ht="25" customHeight="1">
      <c r="A250" s="11" t="s">
        <v>111</v>
      </c>
      <c r="B250" s="10" t="s">
        <v>185</v>
      </c>
      <c r="C250" s="10" t="s">
        <v>186</v>
      </c>
      <c r="D250" s="10" t="s">
        <v>50</v>
      </c>
      <c r="E250" s="10"/>
      <c r="F250" s="18">
        <v>0</v>
      </c>
      <c r="G250" s="18">
        <v>0</v>
      </c>
      <c r="H250" s="18">
        <v>0</v>
      </c>
      <c r="I250" s="18">
        <v>0</v>
      </c>
      <c r="J250" s="18">
        <v>0</v>
      </c>
      <c r="K250" s="18">
        <v>0</v>
      </c>
    </row>
    <row r="251" ht="25" customHeight="1">
      <c r="A251" s="11" t="s">
        <v>115</v>
      </c>
      <c r="B251" s="10" t="s">
        <v>185</v>
      </c>
      <c r="C251" s="10" t="s">
        <v>186</v>
      </c>
      <c r="D251" s="10" t="s">
        <v>50</v>
      </c>
      <c r="E251" s="10"/>
      <c r="F251" s="18">
        <v>0</v>
      </c>
      <c r="G251" s="18">
        <v>0</v>
      </c>
      <c r="H251" s="18">
        <v>0</v>
      </c>
      <c r="I251" s="18">
        <v>0</v>
      </c>
      <c r="J251" s="18">
        <v>0</v>
      </c>
      <c r="K251" s="18">
        <v>0</v>
      </c>
    </row>
    <row r="252" ht="25" customHeight="1">
      <c r="A252" s="11" t="s">
        <v>53</v>
      </c>
      <c r="B252" s="10" t="s">
        <v>185</v>
      </c>
      <c r="C252" s="10" t="s">
        <v>186</v>
      </c>
      <c r="D252" s="10" t="s">
        <v>50</v>
      </c>
      <c r="E252" s="10"/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8">
        <v>0</v>
      </c>
    </row>
    <row r="253" ht="25" customHeight="1">
      <c r="A253" s="11" t="s">
        <v>111</v>
      </c>
      <c r="B253" s="10" t="s">
        <v>185</v>
      </c>
      <c r="C253" s="10" t="s">
        <v>186</v>
      </c>
      <c r="D253" s="10" t="s">
        <v>50</v>
      </c>
      <c r="E253" s="10"/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8">
        <v>0</v>
      </c>
    </row>
    <row r="254" ht="25" customHeight="1">
      <c r="A254" s="11" t="s">
        <v>115</v>
      </c>
      <c r="B254" s="10" t="s">
        <v>185</v>
      </c>
      <c r="C254" s="10" t="s">
        <v>186</v>
      </c>
      <c r="D254" s="10" t="s">
        <v>50</v>
      </c>
      <c r="E254" s="10"/>
      <c r="F254" s="18">
        <v>0</v>
      </c>
      <c r="G254" s="18">
        <v>0</v>
      </c>
      <c r="H254" s="18">
        <v>0</v>
      </c>
      <c r="I254" s="18">
        <v>0</v>
      </c>
      <c r="J254" s="18">
        <v>0</v>
      </c>
      <c r="K254" s="18">
        <v>0</v>
      </c>
    </row>
    <row r="255" ht="25" customHeight="1">
      <c r="A255" s="11" t="s">
        <v>55</v>
      </c>
      <c r="B255" s="10" t="s">
        <v>185</v>
      </c>
      <c r="C255" s="10" t="s">
        <v>186</v>
      </c>
      <c r="D255" s="10" t="s">
        <v>50</v>
      </c>
      <c r="E255" s="10"/>
      <c r="F255" s="18">
        <v>0</v>
      </c>
      <c r="G255" s="18">
        <v>0</v>
      </c>
      <c r="H255" s="18">
        <v>0</v>
      </c>
      <c r="I255" s="18">
        <v>0</v>
      </c>
      <c r="J255" s="18">
        <v>0</v>
      </c>
      <c r="K255" s="18">
        <v>0</v>
      </c>
    </row>
    <row r="256" ht="25" customHeight="1">
      <c r="A256" s="11" t="s">
        <v>111</v>
      </c>
      <c r="B256" s="10" t="s">
        <v>185</v>
      </c>
      <c r="C256" s="10" t="s">
        <v>186</v>
      </c>
      <c r="D256" s="10" t="s">
        <v>50</v>
      </c>
      <c r="E256" s="10"/>
      <c r="F256" s="18">
        <v>0</v>
      </c>
      <c r="G256" s="18">
        <v>0</v>
      </c>
      <c r="H256" s="18">
        <v>0</v>
      </c>
      <c r="I256" s="18">
        <v>0</v>
      </c>
      <c r="J256" s="18">
        <v>0</v>
      </c>
      <c r="K256" s="18">
        <v>0</v>
      </c>
    </row>
    <row r="257" ht="25" customHeight="1">
      <c r="A257" s="11" t="s">
        <v>115</v>
      </c>
      <c r="B257" s="10" t="s">
        <v>185</v>
      </c>
      <c r="C257" s="10" t="s">
        <v>186</v>
      </c>
      <c r="D257" s="10" t="s">
        <v>50</v>
      </c>
      <c r="E257" s="10"/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8">
        <v>0</v>
      </c>
    </row>
    <row r="258" ht="25" customHeight="1">
      <c r="A258" s="11" t="s">
        <v>187</v>
      </c>
      <c r="B258" s="10" t="s">
        <v>188</v>
      </c>
      <c r="C258" s="10" t="s">
        <v>189</v>
      </c>
      <c r="D258" s="10" t="s">
        <v>50</v>
      </c>
      <c r="E258" s="10"/>
      <c r="F258" s="18">
        <v>7723840.03</v>
      </c>
      <c r="G258" s="18">
        <v>3780419.87</v>
      </c>
      <c r="H258" s="18">
        <v>671000</v>
      </c>
      <c r="I258" s="18">
        <v>3272420.16</v>
      </c>
      <c r="J258" s="18">
        <v>5095730.9</v>
      </c>
      <c r="K258" s="18">
        <v>5138529.83</v>
      </c>
    </row>
    <row r="259" ht="25" customHeight="1">
      <c r="A259" s="11" t="s">
        <v>190</v>
      </c>
      <c r="B259" s="10" t="s">
        <v>188</v>
      </c>
      <c r="C259" s="10" t="s">
        <v>189</v>
      </c>
      <c r="D259" s="10" t="s">
        <v>50</v>
      </c>
      <c r="E259" s="10"/>
      <c r="F259" s="18">
        <v>0</v>
      </c>
      <c r="G259" s="18">
        <v>0</v>
      </c>
      <c r="H259" s="18">
        <v>0</v>
      </c>
      <c r="I259" s="18">
        <v>0</v>
      </c>
      <c r="J259" s="18">
        <v>0</v>
      </c>
      <c r="K259" s="18">
        <v>0</v>
      </c>
    </row>
    <row r="260" ht="25" customHeight="1">
      <c r="A260" s="11" t="s">
        <v>51</v>
      </c>
      <c r="B260" s="10" t="s">
        <v>188</v>
      </c>
      <c r="C260" s="10" t="s">
        <v>189</v>
      </c>
      <c r="D260" s="10" t="s">
        <v>50</v>
      </c>
      <c r="E260" s="10"/>
      <c r="F260" s="18">
        <v>3272420.16</v>
      </c>
      <c r="G260" s="18">
        <v>0</v>
      </c>
      <c r="H260" s="18">
        <v>0</v>
      </c>
      <c r="I260" s="18">
        <v>3272420.16</v>
      </c>
      <c r="J260" s="18">
        <v>1180135.25</v>
      </c>
      <c r="K260" s="18">
        <v>1180135.25</v>
      </c>
    </row>
    <row r="261" ht="25" customHeight="1">
      <c r="A261" s="11" t="s">
        <v>111</v>
      </c>
      <c r="B261" s="10" t="s">
        <v>188</v>
      </c>
      <c r="C261" s="10" t="s">
        <v>189</v>
      </c>
      <c r="D261" s="10" t="s">
        <v>50</v>
      </c>
      <c r="E261" s="10"/>
      <c r="F261" s="18">
        <v>1380156</v>
      </c>
      <c r="G261" s="18">
        <v>0</v>
      </c>
      <c r="H261" s="18">
        <v>0</v>
      </c>
      <c r="I261" s="18">
        <v>1380156</v>
      </c>
      <c r="J261" s="18">
        <v>1180135.25</v>
      </c>
      <c r="K261" s="18">
        <v>1180135.25</v>
      </c>
    </row>
    <row r="262" ht="25" customHeight="1">
      <c r="A262" s="11" t="s">
        <v>115</v>
      </c>
      <c r="B262" s="10" t="s">
        <v>188</v>
      </c>
      <c r="C262" s="10" t="s">
        <v>189</v>
      </c>
      <c r="D262" s="10" t="s">
        <v>50</v>
      </c>
      <c r="E262" s="10"/>
      <c r="F262" s="18">
        <v>0</v>
      </c>
      <c r="G262" s="18">
        <v>0</v>
      </c>
      <c r="H262" s="18">
        <v>0</v>
      </c>
      <c r="I262" s="18">
        <v>1892264.16</v>
      </c>
      <c r="J262" s="18">
        <v>0</v>
      </c>
      <c r="K262" s="18">
        <v>0</v>
      </c>
    </row>
    <row r="263" ht="25" customHeight="1">
      <c r="A263" s="11" t="s">
        <v>53</v>
      </c>
      <c r="B263" s="10" t="s">
        <v>188</v>
      </c>
      <c r="C263" s="10" t="s">
        <v>189</v>
      </c>
      <c r="D263" s="10" t="s">
        <v>50</v>
      </c>
      <c r="E263" s="10"/>
      <c r="F263" s="18">
        <v>3780419.87</v>
      </c>
      <c r="G263" s="18">
        <v>3780419.87</v>
      </c>
      <c r="H263" s="18">
        <v>0</v>
      </c>
      <c r="I263" s="18">
        <v>0</v>
      </c>
      <c r="J263" s="18">
        <v>3915595.65</v>
      </c>
      <c r="K263" s="18">
        <v>3958394.58</v>
      </c>
    </row>
    <row r="264" ht="25" customHeight="1">
      <c r="A264" s="11" t="s">
        <v>111</v>
      </c>
      <c r="B264" s="10" t="s">
        <v>188</v>
      </c>
      <c r="C264" s="10" t="s">
        <v>189</v>
      </c>
      <c r="D264" s="10" t="s">
        <v>50</v>
      </c>
      <c r="E264" s="10"/>
      <c r="F264" s="18">
        <v>3780419.87</v>
      </c>
      <c r="G264" s="18">
        <v>3780419.87</v>
      </c>
      <c r="H264" s="18">
        <v>0</v>
      </c>
      <c r="I264" s="18">
        <v>0</v>
      </c>
      <c r="J264" s="18">
        <v>3915595.65</v>
      </c>
      <c r="K264" s="18">
        <v>3958394.58</v>
      </c>
    </row>
    <row r="265" ht="25" customHeight="1">
      <c r="A265" s="11" t="s">
        <v>115</v>
      </c>
      <c r="B265" s="10" t="s">
        <v>188</v>
      </c>
      <c r="C265" s="10" t="s">
        <v>189</v>
      </c>
      <c r="D265" s="10" t="s">
        <v>50</v>
      </c>
      <c r="E265" s="10"/>
      <c r="F265" s="18">
        <v>0</v>
      </c>
      <c r="G265" s="18">
        <v>0</v>
      </c>
      <c r="H265" s="18">
        <v>0</v>
      </c>
      <c r="I265" s="18">
        <v>0</v>
      </c>
      <c r="J265" s="18">
        <v>0</v>
      </c>
      <c r="K265" s="18">
        <v>0</v>
      </c>
    </row>
    <row r="266" ht="25" customHeight="1">
      <c r="A266" s="11" t="s">
        <v>55</v>
      </c>
      <c r="B266" s="10" t="s">
        <v>188</v>
      </c>
      <c r="C266" s="10" t="s">
        <v>189</v>
      </c>
      <c r="D266" s="10" t="s">
        <v>50</v>
      </c>
      <c r="E266" s="10"/>
      <c r="F266" s="18">
        <v>671000</v>
      </c>
      <c r="G266" s="18">
        <v>0</v>
      </c>
      <c r="H266" s="18">
        <v>671000</v>
      </c>
      <c r="I266" s="18">
        <v>0</v>
      </c>
      <c r="J266" s="18">
        <v>0</v>
      </c>
      <c r="K266" s="18">
        <v>0</v>
      </c>
    </row>
    <row r="267" ht="25" customHeight="1">
      <c r="A267" s="11" t="s">
        <v>111</v>
      </c>
      <c r="B267" s="10" t="s">
        <v>188</v>
      </c>
      <c r="C267" s="10" t="s">
        <v>189</v>
      </c>
      <c r="D267" s="10" t="s">
        <v>50</v>
      </c>
      <c r="E267" s="10"/>
      <c r="F267" s="18">
        <v>671000</v>
      </c>
      <c r="G267" s="18">
        <v>0</v>
      </c>
      <c r="H267" s="18">
        <v>671000</v>
      </c>
      <c r="I267" s="18">
        <v>0</v>
      </c>
      <c r="J267" s="18">
        <v>0</v>
      </c>
      <c r="K267" s="18">
        <v>0</v>
      </c>
    </row>
    <row r="268" ht="25" customHeight="1">
      <c r="A268" s="11" t="s">
        <v>115</v>
      </c>
      <c r="B268" s="10" t="s">
        <v>188</v>
      </c>
      <c r="C268" s="10" t="s">
        <v>189</v>
      </c>
      <c r="D268" s="10" t="s">
        <v>50</v>
      </c>
      <c r="E268" s="10"/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8">
        <v>0</v>
      </c>
    </row>
    <row r="269" ht="25" customHeight="1">
      <c r="A269" s="11" t="s">
        <v>191</v>
      </c>
      <c r="B269" s="10" t="s">
        <v>192</v>
      </c>
      <c r="C269" s="10" t="s">
        <v>193</v>
      </c>
      <c r="D269" s="10" t="s">
        <v>50</v>
      </c>
      <c r="E269" s="10"/>
      <c r="F269" s="18">
        <v>1614275.7</v>
      </c>
      <c r="G269" s="18">
        <v>1614275.7</v>
      </c>
      <c r="H269" s="18">
        <v>0</v>
      </c>
      <c r="I269" s="18">
        <v>0</v>
      </c>
      <c r="J269" s="18">
        <v>1700680</v>
      </c>
      <c r="K269" s="18">
        <v>1778416.96</v>
      </c>
    </row>
    <row r="270" ht="25" customHeight="1">
      <c r="A270" s="11" t="s">
        <v>190</v>
      </c>
      <c r="B270" s="10" t="s">
        <v>192</v>
      </c>
      <c r="C270" s="10" t="s">
        <v>193</v>
      </c>
      <c r="D270" s="10" t="s">
        <v>50</v>
      </c>
      <c r="E270" s="10"/>
      <c r="F270" s="18">
        <v>0</v>
      </c>
      <c r="G270" s="18">
        <v>0</v>
      </c>
      <c r="H270" s="18">
        <v>0</v>
      </c>
      <c r="I270" s="18">
        <v>0</v>
      </c>
      <c r="J270" s="18">
        <v>0</v>
      </c>
      <c r="K270" s="18">
        <v>0</v>
      </c>
    </row>
    <row r="271" ht="25" customHeight="1">
      <c r="A271" s="11" t="s">
        <v>51</v>
      </c>
      <c r="B271" s="10" t="s">
        <v>192</v>
      </c>
      <c r="C271" s="10" t="s">
        <v>193</v>
      </c>
      <c r="D271" s="10" t="s">
        <v>50</v>
      </c>
      <c r="E271" s="10"/>
      <c r="F271" s="18">
        <v>0</v>
      </c>
      <c r="G271" s="18">
        <v>0</v>
      </c>
      <c r="H271" s="18">
        <v>0</v>
      </c>
      <c r="I271" s="18">
        <v>0</v>
      </c>
      <c r="J271" s="18">
        <v>0</v>
      </c>
      <c r="K271" s="18">
        <v>0</v>
      </c>
    </row>
    <row r="272" ht="25" customHeight="1">
      <c r="A272" s="11" t="s">
        <v>111</v>
      </c>
      <c r="B272" s="10" t="s">
        <v>192</v>
      </c>
      <c r="C272" s="10" t="s">
        <v>193</v>
      </c>
      <c r="D272" s="10" t="s">
        <v>50</v>
      </c>
      <c r="E272" s="10"/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8">
        <v>0</v>
      </c>
    </row>
    <row r="273" ht="25" customHeight="1">
      <c r="A273" s="11" t="s">
        <v>115</v>
      </c>
      <c r="B273" s="10" t="s">
        <v>192</v>
      </c>
      <c r="C273" s="10" t="s">
        <v>193</v>
      </c>
      <c r="D273" s="10" t="s">
        <v>50</v>
      </c>
      <c r="E273" s="10"/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8">
        <v>0</v>
      </c>
    </row>
    <row r="274" ht="25" customHeight="1">
      <c r="A274" s="11" t="s">
        <v>53</v>
      </c>
      <c r="B274" s="10" t="s">
        <v>192</v>
      </c>
      <c r="C274" s="10" t="s">
        <v>193</v>
      </c>
      <c r="D274" s="10" t="s">
        <v>50</v>
      </c>
      <c r="E274" s="10"/>
      <c r="F274" s="18">
        <v>1614275.7</v>
      </c>
      <c r="G274" s="18">
        <v>1614275.7</v>
      </c>
      <c r="H274" s="18">
        <v>0</v>
      </c>
      <c r="I274" s="18">
        <v>0</v>
      </c>
      <c r="J274" s="18">
        <v>1700680</v>
      </c>
      <c r="K274" s="18">
        <v>1778416.96</v>
      </c>
    </row>
    <row r="275" ht="25" customHeight="1">
      <c r="A275" s="11" t="s">
        <v>111</v>
      </c>
      <c r="B275" s="10" t="s">
        <v>192</v>
      </c>
      <c r="C275" s="10" t="s">
        <v>193</v>
      </c>
      <c r="D275" s="10" t="s">
        <v>50</v>
      </c>
      <c r="E275" s="10"/>
      <c r="F275" s="18">
        <v>1614275.7</v>
      </c>
      <c r="G275" s="18">
        <v>1614275.7</v>
      </c>
      <c r="H275" s="18">
        <v>0</v>
      </c>
      <c r="I275" s="18">
        <v>0</v>
      </c>
      <c r="J275" s="18">
        <v>1700680</v>
      </c>
      <c r="K275" s="18">
        <v>1778416.96</v>
      </c>
    </row>
    <row r="276" ht="25" customHeight="1">
      <c r="A276" s="11" t="s">
        <v>115</v>
      </c>
      <c r="B276" s="10" t="s">
        <v>192</v>
      </c>
      <c r="C276" s="10" t="s">
        <v>193</v>
      </c>
      <c r="D276" s="10" t="s">
        <v>50</v>
      </c>
      <c r="E276" s="10"/>
      <c r="F276" s="18">
        <v>0</v>
      </c>
      <c r="G276" s="18">
        <v>0</v>
      </c>
      <c r="H276" s="18">
        <v>0</v>
      </c>
      <c r="I276" s="18">
        <v>0</v>
      </c>
      <c r="J276" s="18">
        <v>0</v>
      </c>
      <c r="K276" s="18">
        <v>0</v>
      </c>
    </row>
    <row r="277" ht="25" customHeight="1">
      <c r="A277" s="11" t="s">
        <v>55</v>
      </c>
      <c r="B277" s="10" t="s">
        <v>192</v>
      </c>
      <c r="C277" s="10" t="s">
        <v>193</v>
      </c>
      <c r="D277" s="10" t="s">
        <v>50</v>
      </c>
      <c r="E277" s="10"/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18">
        <v>0</v>
      </c>
    </row>
    <row r="278" ht="25" customHeight="1">
      <c r="A278" s="11" t="s">
        <v>111</v>
      </c>
      <c r="B278" s="10" t="s">
        <v>192</v>
      </c>
      <c r="C278" s="10" t="s">
        <v>193</v>
      </c>
      <c r="D278" s="10" t="s">
        <v>50</v>
      </c>
      <c r="E278" s="10"/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18">
        <v>0</v>
      </c>
    </row>
    <row r="279" ht="25" customHeight="1">
      <c r="A279" s="11" t="s">
        <v>115</v>
      </c>
      <c r="B279" s="10" t="s">
        <v>192</v>
      </c>
      <c r="C279" s="10" t="s">
        <v>193</v>
      </c>
      <c r="D279" s="10" t="s">
        <v>50</v>
      </c>
      <c r="E279" s="10"/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18">
        <v>0</v>
      </c>
    </row>
    <row r="280" ht="50" customHeight="1">
      <c r="A280" s="11" t="s">
        <v>194</v>
      </c>
      <c r="B280" s="10" t="s">
        <v>195</v>
      </c>
      <c r="C280" s="10" t="s">
        <v>196</v>
      </c>
      <c r="D280" s="10" t="s">
        <v>50</v>
      </c>
      <c r="E280" s="10"/>
      <c r="F280" s="18">
        <v>0</v>
      </c>
      <c r="G280" s="18">
        <v>0</v>
      </c>
      <c r="H280" s="18">
        <v>0</v>
      </c>
      <c r="I280" s="18">
        <v>0</v>
      </c>
      <c r="J280" s="18">
        <v>0</v>
      </c>
      <c r="K280" s="18">
        <v>0</v>
      </c>
    </row>
    <row r="281" ht="88" customHeight="1">
      <c r="A281" s="11" t="s">
        <v>197</v>
      </c>
      <c r="B281" s="10" t="s">
        <v>195</v>
      </c>
      <c r="C281" s="10" t="s">
        <v>198</v>
      </c>
      <c r="D281" s="10" t="s">
        <v>50</v>
      </c>
      <c r="E281" s="10"/>
      <c r="F281" s="18">
        <v>0</v>
      </c>
      <c r="G281" s="18">
        <v>0</v>
      </c>
      <c r="H281" s="18">
        <v>0</v>
      </c>
      <c r="I281" s="18">
        <v>0</v>
      </c>
      <c r="J281" s="18">
        <v>0</v>
      </c>
      <c r="K281" s="18">
        <v>0</v>
      </c>
    </row>
    <row r="282" ht="63" customHeight="1">
      <c r="A282" s="11" t="s">
        <v>199</v>
      </c>
      <c r="B282" s="10" t="s">
        <v>195</v>
      </c>
      <c r="C282" s="10" t="s">
        <v>200</v>
      </c>
      <c r="D282" s="10" t="s">
        <v>50</v>
      </c>
      <c r="E282" s="10"/>
      <c r="F282" s="18">
        <v>0</v>
      </c>
      <c r="G282" s="18">
        <v>0</v>
      </c>
      <c r="H282" s="18">
        <v>0</v>
      </c>
      <c r="I282" s="18">
        <v>0</v>
      </c>
      <c r="J282" s="18">
        <v>0</v>
      </c>
      <c r="K282" s="18">
        <v>0</v>
      </c>
    </row>
    <row r="283" ht="25" customHeight="1">
      <c r="A283" s="11" t="s">
        <v>201</v>
      </c>
      <c r="B283" s="10" t="s">
        <v>202</v>
      </c>
      <c r="C283" s="10" t="s">
        <v>203</v>
      </c>
      <c r="D283" s="10" t="s">
        <v>50</v>
      </c>
      <c r="E283" s="10"/>
      <c r="F283" s="18">
        <v>-20000</v>
      </c>
      <c r="G283" s="18">
        <v>0</v>
      </c>
      <c r="H283" s="18">
        <v>0</v>
      </c>
      <c r="I283" s="18">
        <v>-20000</v>
      </c>
      <c r="J283" s="18">
        <v>0</v>
      </c>
      <c r="K283" s="18">
        <v>0</v>
      </c>
    </row>
    <row r="284" ht="38" customHeight="1">
      <c r="A284" s="11" t="s">
        <v>204</v>
      </c>
      <c r="B284" s="10" t="s">
        <v>205</v>
      </c>
      <c r="C284" s="10" t="s">
        <v>50</v>
      </c>
      <c r="D284" s="10" t="s">
        <v>50</v>
      </c>
      <c r="E284" s="10"/>
      <c r="F284" s="18">
        <v>0</v>
      </c>
      <c r="G284" s="18">
        <v>0</v>
      </c>
      <c r="H284" s="18">
        <v>0</v>
      </c>
      <c r="I284" s="18">
        <v>0</v>
      </c>
      <c r="J284" s="18">
        <v>0</v>
      </c>
      <c r="K284" s="18">
        <v>0</v>
      </c>
    </row>
    <row r="285" ht="25" customHeight="1">
      <c r="A285" s="11" t="s">
        <v>206</v>
      </c>
      <c r="B285" s="10" t="s">
        <v>207</v>
      </c>
      <c r="C285" s="10" t="s">
        <v>50</v>
      </c>
      <c r="D285" s="10" t="s">
        <v>50</v>
      </c>
      <c r="E285" s="10"/>
      <c r="F285" s="18">
        <v>-20000</v>
      </c>
      <c r="G285" s="18">
        <v>0</v>
      </c>
      <c r="H285" s="18">
        <v>0</v>
      </c>
      <c r="I285" s="18">
        <v>-20000</v>
      </c>
      <c r="J285" s="18">
        <v>0</v>
      </c>
      <c r="K285" s="18">
        <v>0</v>
      </c>
    </row>
    <row r="286" ht="25" customHeight="1">
      <c r="A286" s="11" t="s">
        <v>208</v>
      </c>
      <c r="B286" s="10" t="s">
        <v>209</v>
      </c>
      <c r="C286" s="10" t="s">
        <v>50</v>
      </c>
      <c r="D286" s="10" t="s">
        <v>50</v>
      </c>
      <c r="E286" s="10"/>
      <c r="F286" s="18">
        <v>0</v>
      </c>
      <c r="G286" s="18">
        <v>0</v>
      </c>
      <c r="H286" s="18">
        <v>0</v>
      </c>
      <c r="I286" s="18">
        <v>0</v>
      </c>
      <c r="J286" s="18">
        <v>0</v>
      </c>
      <c r="K286" s="18">
        <v>0</v>
      </c>
    </row>
    <row r="287" ht="25" customHeight="1">
      <c r="A287" s="11" t="s">
        <v>210</v>
      </c>
      <c r="B287" s="10" t="s">
        <v>211</v>
      </c>
      <c r="C287" s="10" t="s">
        <v>61</v>
      </c>
      <c r="D287" s="10" t="s">
        <v>61</v>
      </c>
      <c r="E287" s="10"/>
      <c r="F287" s="18">
        <v>69949.65</v>
      </c>
      <c r="G287" s="18">
        <v>0</v>
      </c>
      <c r="H287" s="18">
        <v>69949.65</v>
      </c>
      <c r="I287" s="18">
        <v>0</v>
      </c>
      <c r="J287" s="18">
        <v>0</v>
      </c>
      <c r="K287" s="18">
        <v>0</v>
      </c>
    </row>
    <row r="288" ht="63" customHeight="1">
      <c r="A288" s="11" t="s">
        <v>212</v>
      </c>
      <c r="B288" s="10" t="s">
        <v>213</v>
      </c>
      <c r="C288" s="10" t="s">
        <v>214</v>
      </c>
      <c r="D288" s="10" t="s">
        <v>50</v>
      </c>
      <c r="E288" s="10"/>
      <c r="F288" s="18">
        <v>0</v>
      </c>
      <c r="G288" s="18">
        <v>0</v>
      </c>
      <c r="H288" s="18">
        <v>0</v>
      </c>
      <c r="I288" s="18">
        <v>0</v>
      </c>
      <c r="J288" s="18">
        <v>0</v>
      </c>
      <c r="K288" s="18">
        <v>0</v>
      </c>
    </row>
    <row r="289" ht="25" customHeight="1">
      <c r="A289" s="11" t="s">
        <v>215</v>
      </c>
      <c r="B289" s="10" t="s">
        <v>216</v>
      </c>
      <c r="C289" s="10" t="s">
        <v>214</v>
      </c>
      <c r="D289" s="10" t="s">
        <v>50</v>
      </c>
      <c r="E289" s="10"/>
      <c r="F289" s="18">
        <v>69949.65</v>
      </c>
      <c r="G289" s="18">
        <v>0</v>
      </c>
      <c r="H289" s="18">
        <v>69949.65</v>
      </c>
      <c r="I289" s="18">
        <v>0</v>
      </c>
      <c r="J289" s="18">
        <v>0</v>
      </c>
      <c r="K289" s="18">
        <v>0</v>
      </c>
    </row>
    <row r="290" ht="25" customHeight="1">
      <c r="A290" s="11" t="s">
        <v>217</v>
      </c>
      <c r="B290" s="10" t="s">
        <v>218</v>
      </c>
      <c r="C290" s="10" t="s">
        <v>214</v>
      </c>
      <c r="D290" s="10" t="s">
        <v>50</v>
      </c>
      <c r="E290" s="10"/>
      <c r="F290" s="18">
        <v>0</v>
      </c>
      <c r="G290" s="18">
        <v>0</v>
      </c>
      <c r="H290" s="18">
        <v>0</v>
      </c>
      <c r="I290" s="18">
        <v>0</v>
      </c>
      <c r="J290" s="18">
        <v>0</v>
      </c>
      <c r="K290" s="18">
        <v>0</v>
      </c>
    </row>
  </sheetData>
  <sheetProtection password="A611" sheet="1" objects="1" scenarios="1"/>
  <mergeCells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&amp;R&amp;R&amp;"Verdana,����������" &amp;12 &amp;K00-009</oddHeader>
    <oddFooter>&amp;L&amp;L&amp;"Verdana,����������"&amp;K000000&amp;L&amp;"Verdana,����������"&amp;K00-014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4" t="s">
        <v>224</v>
      </c>
      <c r="B2" s="4"/>
      <c r="C2" s="4"/>
      <c r="D2" s="4"/>
      <c r="E2" s="4"/>
      <c r="F2" s="4"/>
      <c r="G2" s="4"/>
      <c r="H2" s="4"/>
      <c r="I2" s="4"/>
      <c r="J2" s="4"/>
    </row>
    <row r="3" ht="15" customHeight="1">
</row>
    <row r="4" ht="25" customHeight="1">
      <c r="A4" s="10" t="s">
        <v>225</v>
      </c>
      <c r="B4" s="10" t="s">
        <v>39</v>
      </c>
      <c r="C4" s="10" t="s">
        <v>40</v>
      </c>
      <c r="D4" s="10" t="s">
        <v>226</v>
      </c>
      <c r="E4" s="10" t="s">
        <v>41</v>
      </c>
      <c r="F4" s="10" t="s">
        <v>227</v>
      </c>
      <c r="G4" s="10" t="s">
        <v>44</v>
      </c>
      <c r="H4" s="10"/>
      <c r="I4" s="10"/>
      <c r="J4" s="10"/>
    </row>
    <row r="5" ht="50" customHeight="1">
      <c r="A5" s="10"/>
      <c r="B5" s="10"/>
      <c r="C5" s="10"/>
      <c r="D5" s="10"/>
      <c r="E5" s="10"/>
      <c r="F5" s="10"/>
      <c r="G5" s="10" t="s">
        <v>228</v>
      </c>
      <c r="H5" s="10" t="s">
        <v>229</v>
      </c>
      <c r="I5" s="10" t="s">
        <v>230</v>
      </c>
      <c r="J5" s="10" t="s">
        <v>231</v>
      </c>
    </row>
    <row r="6" ht="20" customHeigh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</row>
    <row r="7">
      <c r="A7" s="10" t="s">
        <v>232</v>
      </c>
      <c r="B7" s="11" t="s">
        <v>233</v>
      </c>
      <c r="C7" s="10" t="s">
        <v>234</v>
      </c>
      <c r="D7" s="10" t="s">
        <v>69</v>
      </c>
      <c r="E7" s="10"/>
      <c r="F7" s="10"/>
      <c r="G7" s="18">
        <f>G8+G9+G11+G12+G15+G16+G18+G19+G20+G22+G23+G25+G26</f>
      </c>
      <c r="H7" s="18">
        <f>H8+H9+H11+H12+H15+H16+H18+H19+H20+H22+H23+H25+H26</f>
      </c>
      <c r="I7" s="18">
        <f>I8+I9+I11+I12+I15+I16+I18+I19+I20+I22+I23+I25+I26</f>
      </c>
      <c r="J7" s="18" t="s">
        <v>235</v>
      </c>
    </row>
    <row r="8">
      <c r="A8" s="10" t="s">
        <v>236</v>
      </c>
      <c r="B8" s="11" t="s">
        <v>237</v>
      </c>
      <c r="C8" s="10" t="s">
        <v>238</v>
      </c>
      <c r="D8" s="10" t="s">
        <v>69</v>
      </c>
      <c r="E8" s="10"/>
      <c r="F8" s="10"/>
      <c r="G8" s="18">
        <v>0</v>
      </c>
      <c r="H8" s="18">
        <v>0</v>
      </c>
      <c r="I8" s="18">
        <v>0</v>
      </c>
      <c r="J8" s="18" t="s">
        <v>235</v>
      </c>
    </row>
    <row r="9">
      <c r="A9" s="10" t="s">
        <v>239</v>
      </c>
      <c r="B9" s="11" t="s">
        <v>240</v>
      </c>
      <c r="C9" s="10" t="s">
        <v>241</v>
      </c>
      <c r="D9" s="10" t="s">
        <v>69</v>
      </c>
      <c r="E9" s="10"/>
      <c r="F9" s="10"/>
      <c r="G9" s="18">
        <v>0</v>
      </c>
      <c r="H9" s="18">
        <v>0</v>
      </c>
      <c r="I9" s="18">
        <v>0</v>
      </c>
      <c r="J9" s="18" t="s">
        <v>235</v>
      </c>
    </row>
    <row r="10">
      <c r="A10" s="10" t="s">
        <v>242</v>
      </c>
      <c r="B10" s="11" t="s">
        <v>243</v>
      </c>
      <c r="C10" s="10" t="s">
        <v>244</v>
      </c>
      <c r="D10" s="10" t="s">
        <v>69</v>
      </c>
      <c r="E10" s="10"/>
      <c r="F10" s="10"/>
      <c r="G10" s="18">
        <v>4246734.66</v>
      </c>
      <c r="H10" s="18">
        <v>0</v>
      </c>
      <c r="I10" s="18">
        <v>0</v>
      </c>
      <c r="J10" s="18" t="s">
        <v>235</v>
      </c>
    </row>
    <row r="11">
      <c r="A11" s="10" t="s">
        <v>245</v>
      </c>
      <c r="B11" s="11" t="s">
        <v>246</v>
      </c>
      <c r="C11" s="10" t="s">
        <v>247</v>
      </c>
      <c r="D11" s="10" t="s">
        <v>69</v>
      </c>
      <c r="E11" s="10"/>
      <c r="F11" s="10"/>
      <c r="G11" s="18">
        <v>0</v>
      </c>
      <c r="H11" s="18">
        <v>0</v>
      </c>
      <c r="I11" s="18">
        <v>0</v>
      </c>
      <c r="J11" s="18" t="s">
        <v>235</v>
      </c>
    </row>
    <row r="12">
      <c r="A12" s="10" t="s">
        <v>248</v>
      </c>
      <c r="B12" s="11" t="s">
        <v>249</v>
      </c>
      <c r="C12" s="10" t="s">
        <v>250</v>
      </c>
      <c r="D12" s="10" t="s">
        <v>69</v>
      </c>
      <c r="E12" s="10"/>
      <c r="F12" s="10"/>
      <c r="G12" s="18">
        <v>4246734.66</v>
      </c>
      <c r="H12" s="18">
        <v>0</v>
      </c>
      <c r="I12" s="18">
        <v>0</v>
      </c>
      <c r="J12" s="18" t="s">
        <v>235</v>
      </c>
    </row>
    <row r="13">
      <c r="A13" s="10" t="s">
        <v>251</v>
      </c>
      <c r="B13" s="11" t="s">
        <v>252</v>
      </c>
      <c r="C13" s="10" t="s">
        <v>253</v>
      </c>
      <c r="D13" s="10" t="s">
        <v>69</v>
      </c>
      <c r="E13" s="10"/>
      <c r="F13" s="10"/>
      <c r="G13" s="18">
        <f>G15+G16+G18+G19+G20+G22+G23+G25+G26</f>
      </c>
      <c r="H13" s="18">
        <f>H15+H16+H18+H19+H20+H22+H23+H25+H26</f>
      </c>
      <c r="I13" s="18">
        <f>I15+I16+I18+I19+I20+I22+I23+I25+I26</f>
      </c>
      <c r="J13" s="18" t="s">
        <v>235</v>
      </c>
    </row>
    <row r="14">
      <c r="A14" s="10" t="s">
        <v>254</v>
      </c>
      <c r="B14" s="11" t="s">
        <v>255</v>
      </c>
      <c r="C14" s="10" t="s">
        <v>256</v>
      </c>
      <c r="D14" s="10" t="s">
        <v>69</v>
      </c>
      <c r="E14" s="10"/>
      <c r="F14" s="10"/>
      <c r="G14" s="18">
        <f>G15+G16</f>
      </c>
      <c r="H14" s="18">
        <f>H15+H16</f>
      </c>
      <c r="I14" s="18">
        <f>I15+I16</f>
      </c>
      <c r="J14" s="18" t="s">
        <v>235</v>
      </c>
    </row>
    <row r="15">
      <c r="A15" s="10" t="s">
        <v>257</v>
      </c>
      <c r="B15" s="11" t="s">
        <v>246</v>
      </c>
      <c r="C15" s="10" t="s">
        <v>258</v>
      </c>
      <c r="D15" s="10" t="s">
        <v>69</v>
      </c>
      <c r="E15" s="10"/>
      <c r="F15" s="10"/>
      <c r="G15" s="18">
        <v>0</v>
      </c>
      <c r="H15" s="18">
        <v>0</v>
      </c>
      <c r="I15" s="18">
        <v>0</v>
      </c>
      <c r="J15" s="18" t="s">
        <v>235</v>
      </c>
    </row>
    <row r="16">
      <c r="A16" s="10" t="s">
        <v>259</v>
      </c>
      <c r="B16" s="11" t="s">
        <v>249</v>
      </c>
      <c r="C16" s="10" t="s">
        <v>260</v>
      </c>
      <c r="D16" s="10" t="s">
        <v>69</v>
      </c>
      <c r="E16" s="10"/>
      <c r="F16" s="10"/>
      <c r="G16" s="18">
        <v>1162650.67</v>
      </c>
      <c r="H16" s="18">
        <v>5616275.65</v>
      </c>
      <c r="I16" s="18">
        <v>5736811.54</v>
      </c>
      <c r="J16" s="18" t="s">
        <v>235</v>
      </c>
    </row>
    <row r="17">
      <c r="A17" s="10" t="s">
        <v>261</v>
      </c>
      <c r="B17" s="11" t="s">
        <v>262</v>
      </c>
      <c r="C17" s="10" t="s">
        <v>263</v>
      </c>
      <c r="D17" s="10" t="s">
        <v>69</v>
      </c>
      <c r="E17" s="10"/>
      <c r="F17" s="10"/>
      <c r="G17" s="18">
        <f>G18+G19</f>
      </c>
      <c r="H17" s="18">
        <f>H18+H19</f>
      </c>
      <c r="I17" s="18">
        <f>I18+I19</f>
      </c>
      <c r="J17" s="18" t="s">
        <v>235</v>
      </c>
    </row>
    <row r="18">
      <c r="A18" s="10" t="s">
        <v>264</v>
      </c>
      <c r="B18" s="11" t="s">
        <v>246</v>
      </c>
      <c r="C18" s="10" t="s">
        <v>265</v>
      </c>
      <c r="D18" s="10" t="s">
        <v>69</v>
      </c>
      <c r="E18" s="10"/>
      <c r="F18" s="10"/>
      <c r="G18" s="18">
        <v>0</v>
      </c>
      <c r="H18" s="18">
        <v>0</v>
      </c>
      <c r="I18" s="18">
        <v>0</v>
      </c>
      <c r="J18" s="18" t="s">
        <v>235</v>
      </c>
    </row>
    <row r="19">
      <c r="A19" s="10" t="s">
        <v>266</v>
      </c>
      <c r="B19" s="11" t="s">
        <v>249</v>
      </c>
      <c r="C19" s="10" t="s">
        <v>267</v>
      </c>
      <c r="D19" s="10" t="s">
        <v>69</v>
      </c>
      <c r="E19" s="10"/>
      <c r="F19" s="10"/>
      <c r="G19" s="18">
        <v>671000</v>
      </c>
      <c r="H19" s="18">
        <v>0</v>
      </c>
      <c r="I19" s="18">
        <v>0</v>
      </c>
      <c r="J19" s="18" t="s">
        <v>235</v>
      </c>
    </row>
    <row r="20">
      <c r="A20" s="10" t="s">
        <v>268</v>
      </c>
      <c r="B20" s="11" t="s">
        <v>269</v>
      </c>
      <c r="C20" s="10" t="s">
        <v>270</v>
      </c>
      <c r="D20" s="10" t="s">
        <v>69</v>
      </c>
      <c r="E20" s="10"/>
      <c r="F20" s="10"/>
      <c r="G20" s="18">
        <v>0</v>
      </c>
      <c r="H20" s="18">
        <v>0</v>
      </c>
      <c r="I20" s="18">
        <v>0</v>
      </c>
      <c r="J20" s="18" t="s">
        <v>235</v>
      </c>
    </row>
    <row r="21">
      <c r="A21" s="10" t="s">
        <v>271</v>
      </c>
      <c r="B21" s="11" t="s">
        <v>272</v>
      </c>
      <c r="C21" s="10" t="s">
        <v>273</v>
      </c>
      <c r="D21" s="10" t="s">
        <v>69</v>
      </c>
      <c r="E21" s="10"/>
      <c r="F21" s="10"/>
      <c r="G21" s="18">
        <f>G22+G23</f>
      </c>
      <c r="H21" s="18">
        <f>H22+H23</f>
      </c>
      <c r="I21" s="18">
        <f>I22+I23</f>
      </c>
      <c r="J21" s="18" t="s">
        <v>235</v>
      </c>
    </row>
    <row r="22">
      <c r="A22" s="10" t="s">
        <v>274</v>
      </c>
      <c r="B22" s="11" t="s">
        <v>246</v>
      </c>
      <c r="C22" s="10" t="s">
        <v>275</v>
      </c>
      <c r="D22" s="10" t="s">
        <v>69</v>
      </c>
      <c r="E22" s="10"/>
      <c r="F22" s="10"/>
      <c r="G22" s="18">
        <v>0</v>
      </c>
      <c r="H22" s="18">
        <v>0</v>
      </c>
      <c r="I22" s="18">
        <v>0</v>
      </c>
      <c r="J22" s="18" t="s">
        <v>235</v>
      </c>
    </row>
    <row r="23">
      <c r="A23" s="10" t="s">
        <v>276</v>
      </c>
      <c r="B23" s="11" t="s">
        <v>249</v>
      </c>
      <c r="C23" s="10" t="s">
        <v>277</v>
      </c>
      <c r="D23" s="10" t="s">
        <v>69</v>
      </c>
      <c r="E23" s="10"/>
      <c r="F23" s="10"/>
      <c r="G23" s="18">
        <v>0</v>
      </c>
      <c r="H23" s="18">
        <v>0</v>
      </c>
      <c r="I23" s="18">
        <v>0</v>
      </c>
      <c r="J23" s="18" t="s">
        <v>235</v>
      </c>
    </row>
    <row r="24">
      <c r="A24" s="10" t="s">
        <v>278</v>
      </c>
      <c r="B24" s="11" t="s">
        <v>279</v>
      </c>
      <c r="C24" s="10" t="s">
        <v>280</v>
      </c>
      <c r="D24" s="10" t="s">
        <v>69</v>
      </c>
      <c r="E24" s="10"/>
      <c r="F24" s="10"/>
      <c r="G24" s="18">
        <f>G25+G26</f>
      </c>
      <c r="H24" s="18">
        <f>H25+H26</f>
      </c>
      <c r="I24" s="18">
        <f>I25+I26</f>
      </c>
      <c r="J24" s="18" t="s">
        <v>235</v>
      </c>
    </row>
    <row r="25">
      <c r="A25" s="10" t="s">
        <v>281</v>
      </c>
      <c r="B25" s="11" t="s">
        <v>246</v>
      </c>
      <c r="C25" s="10" t="s">
        <v>282</v>
      </c>
      <c r="D25" s="10" t="s">
        <v>69</v>
      </c>
      <c r="E25" s="10"/>
      <c r="F25" s="10"/>
      <c r="G25" s="18">
        <v>0</v>
      </c>
      <c r="H25" s="18">
        <v>0</v>
      </c>
      <c r="I25" s="18">
        <v>0</v>
      </c>
      <c r="J25" s="18" t="s">
        <v>235</v>
      </c>
    </row>
    <row r="26">
      <c r="A26" s="10" t="s">
        <v>283</v>
      </c>
      <c r="B26" s="11" t="s">
        <v>249</v>
      </c>
      <c r="C26" s="10" t="s">
        <v>284</v>
      </c>
      <c r="D26" s="10" t="s">
        <v>69</v>
      </c>
      <c r="E26" s="10"/>
      <c r="F26" s="10"/>
      <c r="G26" s="18">
        <v>3257730.4</v>
      </c>
      <c r="H26" s="18">
        <v>1180135.25</v>
      </c>
      <c r="I26" s="18">
        <v>1180135.25</v>
      </c>
      <c r="J26" s="18" t="s">
        <v>235</v>
      </c>
    </row>
    <row r="27">
      <c r="A27" s="10" t="s">
        <v>285</v>
      </c>
      <c r="B27" s="11" t="s">
        <v>286</v>
      </c>
      <c r="C27" s="10" t="s">
        <v>287</v>
      </c>
      <c r="D27" s="10" t="s">
        <v>69</v>
      </c>
      <c r="E27" s="10"/>
      <c r="F27" s="10"/>
      <c r="G27" s="18">
        <f>G28+G29+G30</f>
      </c>
      <c r="H27" s="18">
        <f>H28+H29+H30</f>
      </c>
      <c r="I27" s="18">
        <f>I28+I29+I30</f>
      </c>
      <c r="J27" s="18" t="s">
        <v>235</v>
      </c>
    </row>
    <row r="28">
      <c r="A28" s="10" t="s">
        <v>288</v>
      </c>
      <c r="B28" s="11" t="s">
        <v>289</v>
      </c>
      <c r="C28" s="10" t="s">
        <v>290</v>
      </c>
      <c r="D28" s="10" t="s">
        <v>291</v>
      </c>
      <c r="E28" s="10"/>
      <c r="F28" s="10"/>
      <c r="G28" s="18">
        <v>0</v>
      </c>
      <c r="H28" s="18">
        <v>0</v>
      </c>
      <c r="I28" s="18">
        <v>0</v>
      </c>
      <c r="J28" s="18" t="s">
        <v>235</v>
      </c>
    </row>
    <row r="29">
      <c r="A29" s="10" t="s">
        <v>292</v>
      </c>
      <c r="B29" s="11" t="s">
        <v>289</v>
      </c>
      <c r="C29" s="10" t="s">
        <v>293</v>
      </c>
      <c r="D29" s="10" t="s">
        <v>294</v>
      </c>
      <c r="E29" s="10"/>
      <c r="F29" s="10"/>
      <c r="G29" s="18">
        <v>0</v>
      </c>
      <c r="H29" s="18">
        <v>0</v>
      </c>
      <c r="I29" s="18">
        <v>0</v>
      </c>
      <c r="J29" s="18" t="s">
        <v>235</v>
      </c>
    </row>
    <row r="30">
      <c r="A30" s="10" t="s">
        <v>295</v>
      </c>
      <c r="B30" s="11" t="s">
        <v>289</v>
      </c>
      <c r="C30" s="10" t="s">
        <v>296</v>
      </c>
      <c r="D30" s="10" t="s">
        <v>297</v>
      </c>
      <c r="E30" s="10"/>
      <c r="F30" s="10"/>
      <c r="G30" s="18">
        <v>0</v>
      </c>
      <c r="H30" s="18">
        <v>0</v>
      </c>
      <c r="I30" s="18">
        <v>0</v>
      </c>
      <c r="J30" s="18" t="s">
        <v>235</v>
      </c>
    </row>
    <row r="31">
      <c r="A31" s="10" t="s">
        <v>298</v>
      </c>
      <c r="B31" s="11" t="s">
        <v>299</v>
      </c>
      <c r="C31" s="10" t="s">
        <v>300</v>
      </c>
      <c r="D31" s="10" t="s">
        <v>69</v>
      </c>
      <c r="E31" s="10"/>
      <c r="F31" s="10"/>
      <c r="G31" s="18">
        <f>G32+G33+G34</f>
      </c>
      <c r="H31" s="18">
        <f>H32+H33+H34</f>
      </c>
      <c r="I31" s="18">
        <f>I32+I33+I34</f>
      </c>
      <c r="J31" s="18" t="s">
        <v>235</v>
      </c>
    </row>
    <row r="32">
      <c r="A32" s="10" t="s">
        <v>301</v>
      </c>
      <c r="B32" s="11" t="s">
        <v>289</v>
      </c>
      <c r="C32" s="10" t="s">
        <v>302</v>
      </c>
      <c r="D32" s="10" t="s">
        <v>291</v>
      </c>
      <c r="E32" s="10"/>
      <c r="F32" s="10"/>
      <c r="G32" s="18">
        <v>5091381.07</v>
      </c>
      <c r="H32" s="18">
        <v>0</v>
      </c>
      <c r="I32" s="18">
        <v>0</v>
      </c>
      <c r="J32" s="18" t="s">
        <v>235</v>
      </c>
    </row>
    <row r="33">
      <c r="A33" s="10" t="s">
        <v>303</v>
      </c>
      <c r="B33" s="11" t="s">
        <v>289</v>
      </c>
      <c r="C33" s="10" t="s">
        <v>304</v>
      </c>
      <c r="D33" s="10" t="s">
        <v>294</v>
      </c>
      <c r="E33" s="10"/>
      <c r="F33" s="10"/>
      <c r="G33" s="18">
        <v>0</v>
      </c>
      <c r="H33" s="18">
        <v>6796410.9</v>
      </c>
      <c r="I33" s="18">
        <v>0</v>
      </c>
      <c r="J33" s="18" t="s">
        <v>235</v>
      </c>
    </row>
    <row r="34">
      <c r="A34" s="10" t="s">
        <v>305</v>
      </c>
      <c r="B34" s="11" t="s">
        <v>289</v>
      </c>
      <c r="C34" s="10" t="s">
        <v>306</v>
      </c>
      <c r="D34" s="10" t="s">
        <v>297</v>
      </c>
      <c r="E34" s="10"/>
      <c r="F34" s="10"/>
      <c r="G34" s="18">
        <v>0</v>
      </c>
      <c r="H34" s="18">
        <v>0</v>
      </c>
      <c r="I34" s="18">
        <v>6916946.79</v>
      </c>
      <c r="J34" s="18" t="s">
        <v>235</v>
      </c>
    </row>
    <row r="35" ht="15" customHeight="1">
</row>
    <row r="36" ht="40" customHeight="1">
      <c r="A36" s="7" t="s">
        <v>307</v>
      </c>
      <c r="B36" s="7"/>
      <c r="C36" s="13"/>
      <c r="D36" s="13"/>
      <c r="E36" s="13"/>
      <c r="F36" s="13"/>
      <c r="G36" s="13"/>
    </row>
    <row r="37" ht="20" customHeight="1">
      <c r="A37" s="0"/>
      <c r="B37" s="0"/>
      <c r="C37" s="6" t="s">
        <v>308</v>
      </c>
      <c r="D37" s="6"/>
      <c r="E37" s="6" t="s">
        <v>4</v>
      </c>
      <c r="F37" s="6" t="s">
        <v>5</v>
      </c>
      <c r="G37" s="6"/>
    </row>
    <row r="38" ht="15" customHeight="1">
</row>
    <row r="39" ht="40" customHeight="1">
      <c r="A39" s="7" t="s">
        <v>309</v>
      </c>
      <c r="B39" s="7"/>
      <c r="C39" s="13"/>
      <c r="D39" s="13"/>
      <c r="E39" s="13"/>
      <c r="F39" s="13"/>
      <c r="G39" s="13"/>
    </row>
    <row r="40" ht="20" customHeight="1">
      <c r="A40" s="0"/>
      <c r="B40" s="0"/>
      <c r="C40" s="6" t="s">
        <v>308</v>
      </c>
      <c r="D40" s="6"/>
      <c r="E40" s="6" t="s">
        <v>310</v>
      </c>
      <c r="F40" s="6" t="s">
        <v>311</v>
      </c>
      <c r="G40" s="6"/>
    </row>
    <row r="41" ht="20" customHeight="1">
      <c r="A41" s="6" t="s">
        <v>312</v>
      </c>
      <c r="B41" s="6"/>
    </row>
    <row r="42" ht="15" customHeight="1">
</row>
    <row r="43" ht="20" customHeight="1">
      <c r="A43" s="8" t="s">
        <v>313</v>
      </c>
      <c r="B43" s="8"/>
      <c r="C43" s="8"/>
      <c r="D43" s="8"/>
      <c r="E43" s="8"/>
    </row>
    <row r="44" ht="40" customHeight="1">
      <c r="A44" s="13"/>
      <c r="B44" s="13"/>
      <c r="C44" s="13"/>
      <c r="D44" s="13"/>
      <c r="E44" s="13"/>
    </row>
    <row r="45" ht="20" customHeight="1">
      <c r="A45" s="6" t="s">
        <v>314</v>
      </c>
      <c r="B45" s="6"/>
      <c r="C45" s="6"/>
      <c r="D45" s="6"/>
      <c r="E45" s="6"/>
    </row>
    <row r="46" ht="15" customHeight="1">
</row>
    <row r="47" ht="40" customHeight="1">
      <c r="A47" s="13"/>
      <c r="B47" s="13"/>
      <c r="C47" s="13"/>
      <c r="D47" s="13"/>
      <c r="E47" s="13"/>
    </row>
    <row r="48" ht="20" customHeight="1">
      <c r="A48" s="6" t="s">
        <v>4</v>
      </c>
      <c r="B48" s="6"/>
      <c r="C48" s="6" t="s">
        <v>5</v>
      </c>
      <c r="D48" s="6"/>
      <c r="E48" s="6"/>
    </row>
    <row r="49" ht="20" customHeight="1">
      <c r="A49" s="6" t="s">
        <v>312</v>
      </c>
      <c r="B49" s="6"/>
    </row>
    <row r="50" ht="20" customHeight="1">
      <c r="A50" s="8" t="s">
        <v>315</v>
      </c>
    </row>
  </sheetData>
  <sheetProtection password="A611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&amp;R&amp;R&amp;"Verdana,����������" &amp;12 &amp;K00-009</oddHeader>
    <oddFooter>&amp;L&amp;L&amp;"Verdana,����������"&amp;K000000&amp;L&amp;"Verdana,����������"&amp;K00-014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23" t="s">
        <v>316</v>
      </c>
      <c r="B2" s="23"/>
      <c r="C2" s="24" t="s">
        <v>109</v>
      </c>
      <c r="D2" s="24"/>
      <c r="E2" s="24"/>
      <c r="F2" s="24"/>
      <c r="G2" s="24"/>
      <c r="H2" s="24"/>
    </row>
    <row r="3" ht="25" customHeight="1">
      <c r="A3" s="23" t="s">
        <v>317</v>
      </c>
      <c r="B3" s="23"/>
      <c r="C3" s="24" t="s">
        <v>318</v>
      </c>
      <c r="D3" s="24"/>
      <c r="E3" s="24"/>
      <c r="F3" s="24"/>
      <c r="G3" s="24"/>
      <c r="H3" s="24"/>
    </row>
    <row r="4" ht="25" customHeight="1">
      <c r="A4" s="6" t="s">
        <v>319</v>
      </c>
      <c r="B4" s="6"/>
      <c r="C4" s="6"/>
      <c r="D4" s="6"/>
      <c r="E4" s="6"/>
      <c r="F4" s="6"/>
      <c r="G4" s="6"/>
      <c r="H4" s="6"/>
    </row>
    <row r="5" ht="25" customHeight="1">
</row>
    <row r="6" ht="50" customHeight="1">
      <c r="A6" s="10" t="s">
        <v>225</v>
      </c>
      <c r="B6" s="10" t="s">
        <v>320</v>
      </c>
      <c r="C6" s="10" t="s">
        <v>321</v>
      </c>
      <c r="D6" s="10" t="s">
        <v>322</v>
      </c>
      <c r="E6" s="10"/>
      <c r="F6" s="10"/>
      <c r="G6" s="10"/>
      <c r="H6" s="10" t="s">
        <v>323</v>
      </c>
    </row>
    <row r="7" ht="50" customHeight="1">
      <c r="A7" s="10"/>
      <c r="B7" s="10"/>
      <c r="C7" s="10"/>
      <c r="D7" s="10" t="s">
        <v>324</v>
      </c>
      <c r="E7" s="10" t="s">
        <v>66</v>
      </c>
      <c r="F7" s="10"/>
      <c r="G7" s="10"/>
      <c r="H7" s="10"/>
    </row>
    <row r="8" ht="50" customHeight="1">
      <c r="A8" s="10"/>
      <c r="B8" s="10"/>
      <c r="C8" s="10"/>
      <c r="D8" s="10"/>
      <c r="E8" s="10" t="s">
        <v>325</v>
      </c>
      <c r="F8" s="10" t="s">
        <v>326</v>
      </c>
      <c r="G8" s="10" t="s">
        <v>327</v>
      </c>
      <c r="H8" s="10"/>
    </row>
    <row r="9" ht="25" customHeight="1">
      <c r="A9" s="10" t="s">
        <v>232</v>
      </c>
      <c r="B9" s="10" t="s">
        <v>328</v>
      </c>
      <c r="C9" s="10" t="s">
        <v>329</v>
      </c>
      <c r="D9" s="10" t="s">
        <v>330</v>
      </c>
      <c r="E9" s="10" t="s">
        <v>331</v>
      </c>
      <c r="F9" s="10" t="s">
        <v>332</v>
      </c>
      <c r="G9" s="10" t="s">
        <v>333</v>
      </c>
      <c r="H9" s="10" t="s">
        <v>334</v>
      </c>
    </row>
    <row r="10">
      <c r="A10" s="10" t="s">
        <v>330</v>
      </c>
      <c r="B10" s="11" t="s">
        <v>335</v>
      </c>
      <c r="C10" s="18">
        <v>70</v>
      </c>
      <c r="D10" s="18">
        <v>8035.71429</v>
      </c>
      <c r="E10" s="18">
        <v>8035.71429</v>
      </c>
      <c r="F10" s="18">
        <v>0</v>
      </c>
      <c r="G10" s="18">
        <v>0</v>
      </c>
      <c r="H10" s="18">
        <v>6750000</v>
      </c>
    </row>
    <row r="11" ht="25" customHeight="1">
      <c r="A11" s="26" t="s">
        <v>336</v>
      </c>
      <c r="B11" s="26"/>
      <c r="C11" s="22" t="s">
        <v>235</v>
      </c>
      <c r="D11" s="22">
        <f>SUBTOTAL(9,D10:D10)</f>
      </c>
      <c r="E11" s="22" t="s">
        <v>235</v>
      </c>
      <c r="F11" s="22" t="s">
        <v>235</v>
      </c>
      <c r="G11" s="22" t="s">
        <v>235</v>
      </c>
      <c r="H11" s="22">
        <f>SUBTOTAL(9,H10:H10)</f>
      </c>
    </row>
    <row r="12" ht="25" customHeight="1">
</row>
    <row r="13" ht="25" customHeight="1">
      <c r="A13" s="23" t="s">
        <v>316</v>
      </c>
      <c r="B13" s="23"/>
      <c r="C13" s="24" t="s">
        <v>109</v>
      </c>
      <c r="D13" s="24"/>
      <c r="E13" s="24"/>
      <c r="F13" s="24"/>
      <c r="G13" s="24"/>
      <c r="H13" s="24"/>
    </row>
    <row r="14" ht="25" customHeight="1">
      <c r="A14" s="23" t="s">
        <v>317</v>
      </c>
      <c r="B14" s="23"/>
      <c r="C14" s="24" t="s">
        <v>337</v>
      </c>
      <c r="D14" s="24"/>
      <c r="E14" s="24"/>
      <c r="F14" s="24"/>
      <c r="G14" s="24"/>
      <c r="H14" s="24"/>
    </row>
    <row r="15" ht="25" customHeight="1">
      <c r="A15" s="6" t="s">
        <v>319</v>
      </c>
      <c r="B15" s="6"/>
      <c r="C15" s="6"/>
      <c r="D15" s="6"/>
      <c r="E15" s="6"/>
      <c r="F15" s="6"/>
      <c r="G15" s="6"/>
      <c r="H15" s="6"/>
    </row>
    <row r="16" ht="25" customHeight="1">
</row>
    <row r="17" ht="50" customHeight="1">
      <c r="A17" s="10" t="s">
        <v>225</v>
      </c>
      <c r="B17" s="10" t="s">
        <v>320</v>
      </c>
      <c r="C17" s="10" t="s">
        <v>321</v>
      </c>
      <c r="D17" s="10" t="s">
        <v>322</v>
      </c>
      <c r="E17" s="10"/>
      <c r="F17" s="10"/>
      <c r="G17" s="10"/>
      <c r="H17" s="10" t="s">
        <v>323</v>
      </c>
    </row>
    <row r="18" ht="50" customHeight="1">
      <c r="A18" s="10"/>
      <c r="B18" s="10"/>
      <c r="C18" s="10"/>
      <c r="D18" s="10" t="s">
        <v>324</v>
      </c>
      <c r="E18" s="10" t="s">
        <v>66</v>
      </c>
      <c r="F18" s="10"/>
      <c r="G18" s="10"/>
      <c r="H18" s="10"/>
    </row>
    <row r="19" ht="50" customHeight="1">
      <c r="A19" s="10"/>
      <c r="B19" s="10"/>
      <c r="C19" s="10"/>
      <c r="D19" s="10"/>
      <c r="E19" s="10" t="s">
        <v>325</v>
      </c>
      <c r="F19" s="10" t="s">
        <v>326</v>
      </c>
      <c r="G19" s="10" t="s">
        <v>327</v>
      </c>
      <c r="H19" s="10"/>
    </row>
    <row r="20" ht="25" customHeight="1">
      <c r="A20" s="10" t="s">
        <v>232</v>
      </c>
      <c r="B20" s="10" t="s">
        <v>328</v>
      </c>
      <c r="C20" s="10" t="s">
        <v>329</v>
      </c>
      <c r="D20" s="10" t="s">
        <v>330</v>
      </c>
      <c r="E20" s="10" t="s">
        <v>331</v>
      </c>
      <c r="F20" s="10" t="s">
        <v>332</v>
      </c>
      <c r="G20" s="10" t="s">
        <v>333</v>
      </c>
      <c r="H20" s="10" t="s">
        <v>334</v>
      </c>
    </row>
    <row r="21">
      <c r="A21" s="10" t="s">
        <v>329</v>
      </c>
      <c r="B21" s="11" t="s">
        <v>338</v>
      </c>
      <c r="C21" s="18">
        <v>7</v>
      </c>
      <c r="D21" s="18">
        <v>10000</v>
      </c>
      <c r="E21" s="18">
        <v>10000</v>
      </c>
      <c r="F21" s="18">
        <v>0</v>
      </c>
      <c r="G21" s="18">
        <v>0</v>
      </c>
      <c r="H21" s="18">
        <v>840000</v>
      </c>
    </row>
    <row r="22" ht="25" customHeight="1">
      <c r="A22" s="26" t="s">
        <v>336</v>
      </c>
      <c r="B22" s="26"/>
      <c r="C22" s="22" t="s">
        <v>235</v>
      </c>
      <c r="D22" s="22">
        <f>SUBTOTAL(9,D21:D21)</f>
      </c>
      <c r="E22" s="22" t="s">
        <v>235</v>
      </c>
      <c r="F22" s="22" t="s">
        <v>235</v>
      </c>
      <c r="G22" s="22" t="s">
        <v>235</v>
      </c>
      <c r="H22" s="22">
        <f>SUBTOTAL(9,H21:H21)</f>
      </c>
    </row>
    <row r="23" ht="25" customHeight="1">
</row>
    <row r="24" ht="25" customHeight="1">
      <c r="A24" s="23" t="s">
        <v>316</v>
      </c>
      <c r="B24" s="23"/>
      <c r="C24" s="24" t="s">
        <v>109</v>
      </c>
      <c r="D24" s="24"/>
      <c r="E24" s="24"/>
      <c r="F24" s="24"/>
      <c r="G24" s="24"/>
      <c r="H24" s="24"/>
    </row>
    <row r="25" ht="25" customHeight="1">
      <c r="A25" s="23" t="s">
        <v>317</v>
      </c>
      <c r="B25" s="23"/>
      <c r="C25" s="24" t="s">
        <v>339</v>
      </c>
      <c r="D25" s="24"/>
      <c r="E25" s="24"/>
      <c r="F25" s="24"/>
      <c r="G25" s="24"/>
      <c r="H25" s="24"/>
    </row>
    <row r="26" ht="25" customHeight="1">
      <c r="A26" s="6" t="s">
        <v>319</v>
      </c>
      <c r="B26" s="6"/>
      <c r="C26" s="6"/>
      <c r="D26" s="6"/>
      <c r="E26" s="6"/>
      <c r="F26" s="6"/>
      <c r="G26" s="6"/>
      <c r="H26" s="6"/>
    </row>
    <row r="27" ht="25" customHeight="1">
</row>
    <row r="28" ht="50" customHeight="1">
      <c r="A28" s="10" t="s">
        <v>225</v>
      </c>
      <c r="B28" s="10" t="s">
        <v>320</v>
      </c>
      <c r="C28" s="10" t="s">
        <v>321</v>
      </c>
      <c r="D28" s="10" t="s">
        <v>322</v>
      </c>
      <c r="E28" s="10"/>
      <c r="F28" s="10"/>
      <c r="G28" s="10"/>
      <c r="H28" s="10" t="s">
        <v>323</v>
      </c>
    </row>
    <row r="29" ht="50" customHeight="1">
      <c r="A29" s="10"/>
      <c r="B29" s="10"/>
      <c r="C29" s="10"/>
      <c r="D29" s="10" t="s">
        <v>324</v>
      </c>
      <c r="E29" s="10" t="s">
        <v>66</v>
      </c>
      <c r="F29" s="10"/>
      <c r="G29" s="10"/>
      <c r="H29" s="10"/>
    </row>
    <row r="30" ht="50" customHeight="1">
      <c r="A30" s="10"/>
      <c r="B30" s="10"/>
      <c r="C30" s="10"/>
      <c r="D30" s="10"/>
      <c r="E30" s="10" t="s">
        <v>325</v>
      </c>
      <c r="F30" s="10" t="s">
        <v>326</v>
      </c>
      <c r="G30" s="10" t="s">
        <v>327</v>
      </c>
      <c r="H30" s="10"/>
    </row>
    <row r="31" ht="25" customHeight="1">
      <c r="A31" s="10" t="s">
        <v>232</v>
      </c>
      <c r="B31" s="10" t="s">
        <v>328</v>
      </c>
      <c r="C31" s="10" t="s">
        <v>329</v>
      </c>
      <c r="D31" s="10" t="s">
        <v>330</v>
      </c>
      <c r="E31" s="10" t="s">
        <v>331</v>
      </c>
      <c r="F31" s="10" t="s">
        <v>332</v>
      </c>
      <c r="G31" s="10" t="s">
        <v>333</v>
      </c>
      <c r="H31" s="10" t="s">
        <v>334</v>
      </c>
    </row>
    <row r="32">
      <c r="A32" s="10" t="s">
        <v>232</v>
      </c>
      <c r="B32" s="11" t="s">
        <v>335</v>
      </c>
      <c r="C32" s="18">
        <v>189.6</v>
      </c>
      <c r="D32" s="18">
        <v>31819.97544</v>
      </c>
      <c r="E32" s="18">
        <v>31819.97544</v>
      </c>
      <c r="F32" s="18">
        <v>0</v>
      </c>
      <c r="G32" s="18">
        <v>0</v>
      </c>
      <c r="H32" s="18">
        <v>72396808.12</v>
      </c>
    </row>
    <row r="33">
      <c r="A33" s="10" t="s">
        <v>328</v>
      </c>
      <c r="B33" s="11" t="s">
        <v>340</v>
      </c>
      <c r="C33" s="18">
        <v>53</v>
      </c>
      <c r="D33" s="18">
        <v>22885.75841</v>
      </c>
      <c r="E33" s="18">
        <v>22885.75841</v>
      </c>
      <c r="F33" s="18">
        <v>0</v>
      </c>
      <c r="G33" s="18">
        <v>0</v>
      </c>
      <c r="H33" s="18">
        <v>14555342.35</v>
      </c>
    </row>
    <row r="34" ht="25" customHeight="1">
      <c r="A34" s="26" t="s">
        <v>336</v>
      </c>
      <c r="B34" s="26"/>
      <c r="C34" s="22" t="s">
        <v>235</v>
      </c>
      <c r="D34" s="22">
        <f>SUBTOTAL(9,D32:D33)</f>
      </c>
      <c r="E34" s="22" t="s">
        <v>235</v>
      </c>
      <c r="F34" s="22" t="s">
        <v>235</v>
      </c>
      <c r="G34" s="22" t="s">
        <v>235</v>
      </c>
      <c r="H34" s="22">
        <f>SUBTOTAL(9,H32:H33)</f>
      </c>
    </row>
  </sheetData>
  <sheetProtection password="A611" sheet="1" objects="1" scenarios="1"/>
  <mergeCells>
    <mergeCell ref="A2:B2"/>
    <mergeCell ref="C2:H2"/>
    <mergeCell ref="A3:B3"/>
    <mergeCell ref="C3:H3"/>
    <mergeCell ref="A4:H4"/>
    <mergeCell ref="A6:A8"/>
    <mergeCell ref="B6:B8"/>
    <mergeCell ref="C6:C8"/>
    <mergeCell ref="D6:G6"/>
    <mergeCell ref="H6:H8"/>
    <mergeCell ref="D7:D8"/>
    <mergeCell ref="E7:G7"/>
    <mergeCell ref="A11:B11"/>
    <mergeCell ref="A13:B13"/>
    <mergeCell ref="C13:H13"/>
    <mergeCell ref="A14:B14"/>
    <mergeCell ref="C14:H14"/>
    <mergeCell ref="A15:H15"/>
    <mergeCell ref="A17:A19"/>
    <mergeCell ref="B17:B19"/>
    <mergeCell ref="C17:C19"/>
    <mergeCell ref="D17:G17"/>
    <mergeCell ref="H17:H19"/>
    <mergeCell ref="D18:D19"/>
    <mergeCell ref="E18:G18"/>
    <mergeCell ref="A22:B22"/>
    <mergeCell ref="A24:B24"/>
    <mergeCell ref="C24:H24"/>
    <mergeCell ref="A25:B25"/>
    <mergeCell ref="C25:H25"/>
    <mergeCell ref="A26:H26"/>
    <mergeCell ref="A28:A30"/>
    <mergeCell ref="B28:B30"/>
    <mergeCell ref="C28:C30"/>
    <mergeCell ref="D28:G28"/>
    <mergeCell ref="H28:H30"/>
    <mergeCell ref="D29:D30"/>
    <mergeCell ref="E29:G29"/>
    <mergeCell ref="A34:B34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&amp;R&amp;R&amp;"Verdana,����������" &amp;12 &amp;K00-009</oddHeader>
    <oddFooter>&amp;L&amp;L&amp;"Verdana,����������"&amp;K000000&amp;L&amp;"Verdana,����������"&amp;K00-014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316</v>
      </c>
      <c r="B2" s="23"/>
      <c r="C2" s="24" t="s">
        <v>114</v>
      </c>
      <c r="D2" s="24"/>
      <c r="E2" s="24"/>
      <c r="F2" s="24"/>
      <c r="G2" s="24"/>
    </row>
    <row r="3" ht="20" customHeight="1">
      <c r="A3" s="23" t="s">
        <v>317</v>
      </c>
      <c r="B3" s="23"/>
      <c r="C3" s="24" t="s">
        <v>318</v>
      </c>
      <c r="D3" s="24"/>
      <c r="E3" s="24"/>
      <c r="F3" s="24"/>
      <c r="G3" s="24"/>
    </row>
    <row r="4" ht="15" customHeight="1">
</row>
    <row r="5" ht="25" customHeight="1">
      <c r="A5" s="6" t="s">
        <v>341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225</v>
      </c>
      <c r="B7" s="10" t="s">
        <v>342</v>
      </c>
      <c r="C7" s="10"/>
      <c r="D7" s="10" t="s">
        <v>343</v>
      </c>
      <c r="E7" s="10" t="s">
        <v>344</v>
      </c>
      <c r="F7" s="10" t="s">
        <v>345</v>
      </c>
      <c r="G7" s="10" t="s">
        <v>346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20" customHeight="1">
      <c r="A9" s="10" t="s">
        <v>232</v>
      </c>
      <c r="B9" s="11" t="s">
        <v>347</v>
      </c>
      <c r="C9" s="11"/>
      <c r="D9" s="18">
        <v>1000</v>
      </c>
      <c r="E9" s="18">
        <v>5</v>
      </c>
      <c r="F9" s="18">
        <v>10</v>
      </c>
      <c r="G9" s="18">
        <v>50000</v>
      </c>
    </row>
    <row r="10" ht="25" customHeight="1">
      <c r="A10" s="26" t="s">
        <v>336</v>
      </c>
      <c r="B10" s="26"/>
      <c r="C10" s="26"/>
      <c r="D10" s="26"/>
      <c r="E10" s="26"/>
      <c r="F10" s="26"/>
      <c r="G10" s="22">
        <v>50000</v>
      </c>
    </row>
    <row r="11" ht="25" customHeight="1">
</row>
    <row r="12" ht="20" customHeight="1">
      <c r="A12" s="23" t="s">
        <v>316</v>
      </c>
      <c r="B12" s="23"/>
      <c r="C12" s="24" t="s">
        <v>114</v>
      </c>
      <c r="D12" s="24"/>
      <c r="E12" s="24"/>
      <c r="F12" s="24"/>
      <c r="G12" s="24"/>
    </row>
    <row r="13" ht="20" customHeight="1">
      <c r="A13" s="23" t="s">
        <v>317</v>
      </c>
      <c r="B13" s="23"/>
      <c r="C13" s="24" t="s">
        <v>339</v>
      </c>
      <c r="D13" s="24"/>
      <c r="E13" s="24"/>
      <c r="F13" s="24"/>
      <c r="G13" s="24"/>
    </row>
    <row r="14" ht="15" customHeight="1">
</row>
    <row r="15" ht="25" customHeight="1">
      <c r="A15" s="6" t="s">
        <v>348</v>
      </c>
      <c r="B15" s="6"/>
      <c r="C15" s="6"/>
      <c r="D15" s="6"/>
      <c r="E15" s="6"/>
      <c r="F15" s="6"/>
      <c r="G15" s="6"/>
    </row>
    <row r="16" ht="15" customHeight="1">
</row>
    <row r="17" ht="50" customHeight="1">
      <c r="A17" s="10" t="s">
        <v>225</v>
      </c>
      <c r="B17" s="10" t="s">
        <v>342</v>
      </c>
      <c r="C17" s="10"/>
      <c r="D17" s="10" t="s">
        <v>349</v>
      </c>
      <c r="E17" s="10" t="s">
        <v>350</v>
      </c>
      <c r="F17" s="10" t="s">
        <v>351</v>
      </c>
      <c r="G17" s="10" t="s">
        <v>346</v>
      </c>
    </row>
    <row r="18" ht="15" customHeight="1">
      <c r="A18" s="10">
        <v>1</v>
      </c>
      <c r="B18" s="10">
        <v>2</v>
      </c>
      <c r="C18" s="10"/>
      <c r="D18" s="10">
        <v>3</v>
      </c>
      <c r="E18" s="10">
        <v>4</v>
      </c>
      <c r="F18" s="10">
        <v>5</v>
      </c>
      <c r="G18" s="10">
        <v>6</v>
      </c>
    </row>
    <row r="19" ht="25" customHeight="1">
      <c r="A19" s="26" t="s">
        <v>336</v>
      </c>
      <c r="B19" s="26"/>
      <c r="C19" s="26"/>
      <c r="D19" s="26"/>
      <c r="E19" s="26"/>
      <c r="F19" s="26"/>
      <c r="G19" s="22">
        <v>0</v>
      </c>
    </row>
    <row r="20" ht="25" customHeight="1">
</row>
    <row r="21" ht="20" customHeight="1">
      <c r="A21" s="23" t="s">
        <v>316</v>
      </c>
      <c r="B21" s="23"/>
      <c r="C21" s="24" t="s">
        <v>109</v>
      </c>
      <c r="D21" s="24"/>
      <c r="E21" s="24"/>
      <c r="F21" s="24"/>
      <c r="G21" s="24"/>
    </row>
    <row r="22" ht="20" customHeight="1">
      <c r="A22" s="23" t="s">
        <v>317</v>
      </c>
      <c r="B22" s="23"/>
      <c r="C22" s="24" t="s">
        <v>339</v>
      </c>
      <c r="D22" s="24"/>
      <c r="E22" s="24"/>
      <c r="F22" s="24"/>
      <c r="G22" s="24"/>
    </row>
    <row r="23" ht="15" customHeight="1">
</row>
    <row r="24" ht="25" customHeight="1">
      <c r="A24" s="6" t="s">
        <v>352</v>
      </c>
      <c r="B24" s="6"/>
      <c r="C24" s="6"/>
      <c r="D24" s="6"/>
      <c r="E24" s="6"/>
      <c r="F24" s="6"/>
      <c r="G24" s="6"/>
    </row>
    <row r="25" ht="15" customHeight="1">
</row>
    <row r="26" ht="50" customHeight="1">
      <c r="A26" s="10" t="s">
        <v>225</v>
      </c>
      <c r="B26" s="10" t="s">
        <v>342</v>
      </c>
      <c r="C26" s="10"/>
      <c r="D26" s="10" t="s">
        <v>349</v>
      </c>
      <c r="E26" s="10" t="s">
        <v>350</v>
      </c>
      <c r="F26" s="10" t="s">
        <v>351</v>
      </c>
      <c r="G26" s="10" t="s">
        <v>346</v>
      </c>
    </row>
    <row r="27" ht="15" customHeight="1">
      <c r="A27" s="10">
        <v>1</v>
      </c>
      <c r="B27" s="10">
        <v>2</v>
      </c>
      <c r="C27" s="10"/>
      <c r="D27" s="10">
        <v>3</v>
      </c>
      <c r="E27" s="10">
        <v>4</v>
      </c>
      <c r="F27" s="10">
        <v>5</v>
      </c>
      <c r="G27" s="10">
        <v>6</v>
      </c>
    </row>
    <row r="28" ht="20" customHeight="1">
      <c r="A28" s="10" t="s">
        <v>232</v>
      </c>
      <c r="B28" s="11" t="s">
        <v>353</v>
      </c>
      <c r="C28" s="11"/>
      <c r="D28" s="18">
        <v>10</v>
      </c>
      <c r="E28" s="18">
        <v>2</v>
      </c>
      <c r="F28" s="18">
        <v>12500</v>
      </c>
      <c r="G28" s="18">
        <v>250000</v>
      </c>
    </row>
    <row r="29" ht="25" customHeight="1">
      <c r="A29" s="26" t="s">
        <v>336</v>
      </c>
      <c r="B29" s="26"/>
      <c r="C29" s="26"/>
      <c r="D29" s="26"/>
      <c r="E29" s="26"/>
      <c r="F29" s="26"/>
      <c r="G29" s="22">
        <v>250000</v>
      </c>
    </row>
    <row r="30" ht="25" customHeight="1">
</row>
    <row r="31" ht="20" customHeight="1">
      <c r="A31" s="23" t="s">
        <v>316</v>
      </c>
      <c r="B31" s="23"/>
      <c r="C31" s="24" t="s">
        <v>109</v>
      </c>
      <c r="D31" s="24"/>
      <c r="E31" s="24"/>
      <c r="F31" s="24"/>
      <c r="G31" s="24"/>
    </row>
    <row r="32" ht="20" customHeight="1">
      <c r="A32" s="23" t="s">
        <v>317</v>
      </c>
      <c r="B32" s="23"/>
      <c r="C32" s="24" t="s">
        <v>318</v>
      </c>
      <c r="D32" s="24"/>
      <c r="E32" s="24"/>
      <c r="F32" s="24"/>
      <c r="G32" s="24"/>
    </row>
    <row r="33" ht="15" customHeight="1">
</row>
    <row r="34" ht="25" customHeight="1">
      <c r="A34" s="6" t="s">
        <v>352</v>
      </c>
      <c r="B34" s="6"/>
      <c r="C34" s="6"/>
      <c r="D34" s="6"/>
      <c r="E34" s="6"/>
      <c r="F34" s="6"/>
      <c r="G34" s="6"/>
    </row>
    <row r="35" ht="15" customHeight="1">
</row>
    <row r="36" ht="50" customHeight="1">
      <c r="A36" s="10" t="s">
        <v>225</v>
      </c>
      <c r="B36" s="10" t="s">
        <v>342</v>
      </c>
      <c r="C36" s="10"/>
      <c r="D36" s="10" t="s">
        <v>349</v>
      </c>
      <c r="E36" s="10" t="s">
        <v>350</v>
      </c>
      <c r="F36" s="10" t="s">
        <v>351</v>
      </c>
      <c r="G36" s="10" t="s">
        <v>346</v>
      </c>
    </row>
    <row r="37" ht="15" customHeight="1">
      <c r="A37" s="10">
        <v>1</v>
      </c>
      <c r="B37" s="10">
        <v>2</v>
      </c>
      <c r="C37" s="10"/>
      <c r="D37" s="10">
        <v>3</v>
      </c>
      <c r="E37" s="10">
        <v>4</v>
      </c>
      <c r="F37" s="10">
        <v>5</v>
      </c>
      <c r="G37" s="10">
        <v>6</v>
      </c>
    </row>
    <row r="38" ht="20" customHeight="1">
      <c r="A38" s="10" t="s">
        <v>329</v>
      </c>
      <c r="B38" s="11" t="s">
        <v>353</v>
      </c>
      <c r="C38" s="11"/>
      <c r="D38" s="18">
        <v>10</v>
      </c>
      <c r="E38" s="18">
        <v>1000</v>
      </c>
      <c r="F38" s="18">
        <v>5</v>
      </c>
      <c r="G38" s="18">
        <v>50000</v>
      </c>
    </row>
    <row r="39" ht="25" customHeight="1">
      <c r="A39" s="26" t="s">
        <v>336</v>
      </c>
      <c r="B39" s="26"/>
      <c r="C39" s="26"/>
      <c r="D39" s="26"/>
      <c r="E39" s="26"/>
      <c r="F39" s="26"/>
      <c r="G39" s="22">
        <v>50000</v>
      </c>
    </row>
    <row r="40" ht="25" customHeight="1">
</row>
    <row r="41" ht="20" customHeight="1">
      <c r="A41" s="23" t="s">
        <v>316</v>
      </c>
      <c r="B41" s="23"/>
      <c r="C41" s="24" t="s">
        <v>121</v>
      </c>
      <c r="D41" s="24"/>
      <c r="E41" s="24"/>
      <c r="F41" s="24"/>
      <c r="G41" s="24"/>
    </row>
    <row r="42" ht="20" customHeight="1">
      <c r="A42" s="23" t="s">
        <v>317</v>
      </c>
      <c r="B42" s="23"/>
      <c r="C42" s="24" t="s">
        <v>339</v>
      </c>
      <c r="D42" s="24"/>
      <c r="E42" s="24"/>
      <c r="F42" s="24"/>
      <c r="G42" s="24"/>
    </row>
    <row r="43" ht="15" customHeight="1">
</row>
    <row r="44" ht="25" customHeight="1">
      <c r="A44" s="6" t="s">
        <v>348</v>
      </c>
      <c r="B44" s="6"/>
      <c r="C44" s="6"/>
      <c r="D44" s="6"/>
      <c r="E44" s="6"/>
      <c r="F44" s="6"/>
      <c r="G44" s="6"/>
    </row>
    <row r="45" ht="15" customHeight="1">
</row>
    <row r="46" ht="50" customHeight="1">
      <c r="A46" s="10" t="s">
        <v>225</v>
      </c>
      <c r="B46" s="10" t="s">
        <v>342</v>
      </c>
      <c r="C46" s="10"/>
      <c r="D46" s="10" t="s">
        <v>349</v>
      </c>
      <c r="E46" s="10" t="s">
        <v>350</v>
      </c>
      <c r="F46" s="10" t="s">
        <v>351</v>
      </c>
      <c r="G46" s="10" t="s">
        <v>346</v>
      </c>
    </row>
    <row r="47" ht="15" customHeight="1">
      <c r="A47" s="10">
        <v>1</v>
      </c>
      <c r="B47" s="10">
        <v>2</v>
      </c>
      <c r="C47" s="10"/>
      <c r="D47" s="10">
        <v>3</v>
      </c>
      <c r="E47" s="10">
        <v>4</v>
      </c>
      <c r="F47" s="10">
        <v>5</v>
      </c>
      <c r="G47" s="10">
        <v>6</v>
      </c>
    </row>
    <row r="48" ht="25" customHeight="1">
      <c r="A48" s="26" t="s">
        <v>336</v>
      </c>
      <c r="B48" s="26"/>
      <c r="C48" s="26"/>
      <c r="D48" s="26"/>
      <c r="E48" s="26"/>
      <c r="F48" s="26"/>
      <c r="G48" s="22">
        <v>0</v>
      </c>
    </row>
    <row r="49" ht="25" customHeight="1">
</row>
    <row r="50" ht="20" customHeight="1">
      <c r="A50" s="23" t="s">
        <v>316</v>
      </c>
      <c r="B50" s="23"/>
      <c r="C50" s="24" t="s">
        <v>121</v>
      </c>
      <c r="D50" s="24"/>
      <c r="E50" s="24"/>
      <c r="F50" s="24"/>
      <c r="G50" s="24"/>
    </row>
    <row r="51" ht="20" customHeight="1">
      <c r="A51" s="23" t="s">
        <v>317</v>
      </c>
      <c r="B51" s="23"/>
      <c r="C51" s="24" t="s">
        <v>318</v>
      </c>
      <c r="D51" s="24"/>
      <c r="E51" s="24"/>
      <c r="F51" s="24"/>
      <c r="G51" s="24"/>
    </row>
    <row r="52" ht="15" customHeight="1">
</row>
    <row r="53" ht="50" customHeight="1">
      <c r="A53" s="6" t="s">
        <v>354</v>
      </c>
      <c r="B53" s="6"/>
      <c r="C53" s="6"/>
      <c r="D53" s="6"/>
      <c r="E53" s="6"/>
      <c r="F53" s="6"/>
      <c r="G53" s="6"/>
    </row>
    <row r="54" ht="15" customHeight="1">
</row>
    <row r="55" ht="50" customHeight="1">
      <c r="A55" s="10" t="s">
        <v>225</v>
      </c>
      <c r="B55" s="10" t="s">
        <v>355</v>
      </c>
      <c r="C55" s="10"/>
      <c r="D55" s="10"/>
      <c r="E55" s="10"/>
      <c r="F55" s="10" t="s">
        <v>356</v>
      </c>
      <c r="G55" s="10" t="s">
        <v>357</v>
      </c>
    </row>
    <row r="56" ht="15" customHeight="1">
      <c r="A56" s="10">
        <v>1</v>
      </c>
      <c r="B56" s="10">
        <v>2</v>
      </c>
      <c r="C56" s="10"/>
      <c r="D56" s="10"/>
      <c r="E56" s="10"/>
      <c r="F56" s="10">
        <v>3</v>
      </c>
      <c r="G56" s="10">
        <v>4</v>
      </c>
    </row>
    <row r="57" ht="20" customHeight="1">
      <c r="A57" s="10" t="s">
        <v>330</v>
      </c>
      <c r="B57" s="11" t="s">
        <v>358</v>
      </c>
      <c r="C57" s="11"/>
      <c r="D57" s="11"/>
      <c r="E57" s="11"/>
      <c r="F57" s="18">
        <v>6750000</v>
      </c>
      <c r="G57" s="18">
        <v>2038500</v>
      </c>
    </row>
    <row r="58" ht="25" customHeight="1">
      <c r="A58" s="26" t="s">
        <v>336</v>
      </c>
      <c r="B58" s="26"/>
      <c r="C58" s="26"/>
      <c r="D58" s="26"/>
      <c r="E58" s="26"/>
      <c r="F58" s="26"/>
      <c r="G58" s="22">
        <v>2038500</v>
      </c>
    </row>
    <row r="59" ht="25" customHeight="1">
</row>
    <row r="60" ht="20" customHeight="1">
      <c r="A60" s="23" t="s">
        <v>316</v>
      </c>
      <c r="B60" s="23"/>
      <c r="C60" s="24" t="s">
        <v>121</v>
      </c>
      <c r="D60" s="24"/>
      <c r="E60" s="24"/>
      <c r="F60" s="24"/>
      <c r="G60" s="24"/>
    </row>
    <row r="61" ht="20" customHeight="1">
      <c r="A61" s="23" t="s">
        <v>317</v>
      </c>
      <c r="B61" s="23"/>
      <c r="C61" s="24" t="s">
        <v>337</v>
      </c>
      <c r="D61" s="24"/>
      <c r="E61" s="24"/>
      <c r="F61" s="24"/>
      <c r="G61" s="24"/>
    </row>
    <row r="62" ht="15" customHeight="1">
</row>
    <row r="63" ht="50" customHeight="1">
      <c r="A63" s="6" t="s">
        <v>354</v>
      </c>
      <c r="B63" s="6"/>
      <c r="C63" s="6"/>
      <c r="D63" s="6"/>
      <c r="E63" s="6"/>
      <c r="F63" s="6"/>
      <c r="G63" s="6"/>
    </row>
    <row r="64" ht="15" customHeight="1">
</row>
    <row r="65" ht="50" customHeight="1">
      <c r="A65" s="10" t="s">
        <v>225</v>
      </c>
      <c r="B65" s="10" t="s">
        <v>355</v>
      </c>
      <c r="C65" s="10"/>
      <c r="D65" s="10"/>
      <c r="E65" s="10"/>
      <c r="F65" s="10" t="s">
        <v>356</v>
      </c>
      <c r="G65" s="10" t="s">
        <v>357</v>
      </c>
    </row>
    <row r="66" ht="15" customHeight="1">
      <c r="A66" s="10">
        <v>1</v>
      </c>
      <c r="B66" s="10">
        <v>2</v>
      </c>
      <c r="C66" s="10"/>
      <c r="D66" s="10"/>
      <c r="E66" s="10"/>
      <c r="F66" s="10">
        <v>3</v>
      </c>
      <c r="G66" s="10">
        <v>4</v>
      </c>
    </row>
    <row r="67" ht="20" customHeight="1">
      <c r="A67" s="10" t="s">
        <v>329</v>
      </c>
      <c r="B67" s="11" t="s">
        <v>358</v>
      </c>
      <c r="C67" s="11"/>
      <c r="D67" s="11"/>
      <c r="E67" s="11"/>
      <c r="F67" s="18">
        <v>840000</v>
      </c>
      <c r="G67" s="18">
        <v>253680</v>
      </c>
    </row>
    <row r="68" ht="25" customHeight="1">
      <c r="A68" s="26" t="s">
        <v>336</v>
      </c>
      <c r="B68" s="26"/>
      <c r="C68" s="26"/>
      <c r="D68" s="26"/>
      <c r="E68" s="26"/>
      <c r="F68" s="26"/>
      <c r="G68" s="22">
        <v>253680</v>
      </c>
    </row>
    <row r="69" ht="25" customHeight="1">
</row>
    <row r="70" ht="20" customHeight="1">
      <c r="A70" s="23" t="s">
        <v>316</v>
      </c>
      <c r="B70" s="23"/>
      <c r="C70" s="24" t="s">
        <v>121</v>
      </c>
      <c r="D70" s="24"/>
      <c r="E70" s="24"/>
      <c r="F70" s="24"/>
      <c r="G70" s="24"/>
    </row>
    <row r="71" ht="20" customHeight="1">
      <c r="A71" s="23" t="s">
        <v>317</v>
      </c>
      <c r="B71" s="23"/>
      <c r="C71" s="24" t="s">
        <v>339</v>
      </c>
      <c r="D71" s="24"/>
      <c r="E71" s="24"/>
      <c r="F71" s="24"/>
      <c r="G71" s="24"/>
    </row>
    <row r="72" ht="15" customHeight="1">
</row>
    <row r="73" ht="50" customHeight="1">
      <c r="A73" s="6" t="s">
        <v>354</v>
      </c>
      <c r="B73" s="6"/>
      <c r="C73" s="6"/>
      <c r="D73" s="6"/>
      <c r="E73" s="6"/>
      <c r="F73" s="6"/>
      <c r="G73" s="6"/>
    </row>
    <row r="74" ht="15" customHeight="1">
</row>
    <row r="75" ht="50" customHeight="1">
      <c r="A75" s="10" t="s">
        <v>225</v>
      </c>
      <c r="B75" s="10" t="s">
        <v>355</v>
      </c>
      <c r="C75" s="10"/>
      <c r="D75" s="10"/>
      <c r="E75" s="10"/>
      <c r="F75" s="10" t="s">
        <v>356</v>
      </c>
      <c r="G75" s="10" t="s">
        <v>357</v>
      </c>
    </row>
    <row r="76" ht="15" customHeight="1">
      <c r="A76" s="10">
        <v>1</v>
      </c>
      <c r="B76" s="10">
        <v>2</v>
      </c>
      <c r="C76" s="10"/>
      <c r="D76" s="10"/>
      <c r="E76" s="10"/>
      <c r="F76" s="10">
        <v>3</v>
      </c>
      <c r="G76" s="10">
        <v>4</v>
      </c>
    </row>
    <row r="77" ht="40" customHeight="1">
      <c r="A77" s="10" t="s">
        <v>232</v>
      </c>
      <c r="B77" s="11" t="s">
        <v>359</v>
      </c>
      <c r="C77" s="11"/>
      <c r="D77" s="11"/>
      <c r="E77" s="11"/>
      <c r="F77" s="18">
        <v>86621026.49</v>
      </c>
      <c r="G77" s="18">
        <v>26159550</v>
      </c>
    </row>
    <row r="78" ht="25" customHeight="1">
      <c r="A78" s="26" t="s">
        <v>336</v>
      </c>
      <c r="B78" s="26"/>
      <c r="C78" s="26"/>
      <c r="D78" s="26"/>
      <c r="E78" s="26"/>
      <c r="F78" s="26"/>
      <c r="G78" s="22">
        <v>26159550</v>
      </c>
    </row>
    <row r="79" ht="25" customHeight="1">
</row>
    <row r="80" ht="25" customHeight="1">
      <c r="A80" s="23" t="s">
        <v>316</v>
      </c>
      <c r="B80" s="23"/>
      <c r="C80" s="24"/>
      <c r="D80" s="24"/>
      <c r="E80" s="24"/>
      <c r="F80" s="24"/>
      <c r="G80" s="24"/>
    </row>
    <row r="81" ht="25" customHeight="1">
      <c r="A81" s="23" t="s">
        <v>317</v>
      </c>
      <c r="B81" s="23"/>
      <c r="C81" s="24"/>
      <c r="D81" s="24"/>
      <c r="E81" s="24"/>
      <c r="F81" s="24"/>
      <c r="G81" s="24"/>
    </row>
    <row r="82" ht="15" customHeight="1">
</row>
    <row r="83" ht="50" customHeight="1">
      <c r="A83" s="6" t="s">
        <v>360</v>
      </c>
      <c r="B83" s="6"/>
      <c r="C83" s="6"/>
      <c r="D83" s="6"/>
      <c r="E83" s="6"/>
      <c r="F83" s="6"/>
      <c r="G83" s="6"/>
    </row>
    <row r="84" ht="15" customHeight="1">
</row>
    <row r="85" ht="50" customHeight="1">
      <c r="A85" s="10" t="s">
        <v>225</v>
      </c>
      <c r="B85" s="10" t="s">
        <v>39</v>
      </c>
      <c r="C85" s="10"/>
      <c r="D85" s="10"/>
      <c r="E85" s="10" t="s">
        <v>361</v>
      </c>
      <c r="F85" s="10" t="s">
        <v>362</v>
      </c>
      <c r="G85" s="10" t="s">
        <v>363</v>
      </c>
    </row>
    <row r="86" ht="25" customHeight="1">
      <c r="A86" s="10" t="s">
        <v>69</v>
      </c>
      <c r="B86" s="10" t="s">
        <v>69</v>
      </c>
      <c r="C86" s="10"/>
      <c r="D86" s="10"/>
      <c r="E86" s="10" t="s">
        <v>69</v>
      </c>
      <c r="F86" s="10" t="s">
        <v>69</v>
      </c>
      <c r="G86" s="10" t="s">
        <v>69</v>
      </c>
    </row>
    <row r="87" ht="25" customHeight="1">
</row>
    <row r="88" ht="20" customHeight="1">
      <c r="A88" s="23" t="s">
        <v>316</v>
      </c>
      <c r="B88" s="23"/>
      <c r="C88" s="24" t="s">
        <v>150</v>
      </c>
      <c r="D88" s="24"/>
      <c r="E88" s="24"/>
      <c r="F88" s="24"/>
      <c r="G88" s="24"/>
    </row>
    <row r="89" ht="20" customHeight="1">
      <c r="A89" s="23" t="s">
        <v>317</v>
      </c>
      <c r="B89" s="23"/>
      <c r="C89" s="24" t="s">
        <v>339</v>
      </c>
      <c r="D89" s="24"/>
      <c r="E89" s="24"/>
      <c r="F89" s="24"/>
      <c r="G89" s="24"/>
    </row>
    <row r="90" ht="15" customHeight="1">
</row>
    <row r="91" ht="25" customHeight="1">
      <c r="A91" s="6" t="s">
        <v>364</v>
      </c>
      <c r="B91" s="6"/>
      <c r="C91" s="6"/>
      <c r="D91" s="6"/>
      <c r="E91" s="6"/>
      <c r="F91" s="6"/>
      <c r="G91" s="6"/>
    </row>
    <row r="92" ht="15" customHeight="1">
</row>
    <row r="93" ht="60" customHeight="1">
      <c r="A93" s="10" t="s">
        <v>225</v>
      </c>
      <c r="B93" s="10" t="s">
        <v>342</v>
      </c>
      <c r="C93" s="10"/>
      <c r="D93" s="10"/>
      <c r="E93" s="10" t="s">
        <v>365</v>
      </c>
      <c r="F93" s="10" t="s">
        <v>366</v>
      </c>
      <c r="G93" s="10" t="s">
        <v>367</v>
      </c>
    </row>
    <row r="94" ht="15" customHeight="1">
      <c r="A94" s="10">
        <v>1</v>
      </c>
      <c r="B94" s="10">
        <v>2</v>
      </c>
      <c r="C94" s="10"/>
      <c r="D94" s="10"/>
      <c r="E94" s="10">
        <v>3</v>
      </c>
      <c r="F94" s="10">
        <v>4</v>
      </c>
      <c r="G94" s="10">
        <v>5</v>
      </c>
    </row>
    <row r="95" ht="20" customHeight="1">
      <c r="A95" s="10" t="s">
        <v>330</v>
      </c>
      <c r="B95" s="11" t="s">
        <v>368</v>
      </c>
      <c r="C95" s="11"/>
      <c r="D95" s="11"/>
      <c r="E95" s="18">
        <v>295</v>
      </c>
      <c r="F95" s="18">
        <v>50</v>
      </c>
      <c r="G95" s="18">
        <v>14750</v>
      </c>
    </row>
    <row r="96" ht="25" customHeight="1">
      <c r="A96" s="26" t="s">
        <v>336</v>
      </c>
      <c r="B96" s="26"/>
      <c r="C96" s="26"/>
      <c r="D96" s="26"/>
      <c r="E96" s="26"/>
      <c r="F96" s="26"/>
      <c r="G96" s="22">
        <v>14750</v>
      </c>
    </row>
    <row r="97" ht="25" customHeight="1">
</row>
    <row r="98" ht="20" customHeight="1">
      <c r="A98" s="23" t="s">
        <v>316</v>
      </c>
      <c r="B98" s="23"/>
      <c r="C98" s="24" t="s">
        <v>150</v>
      </c>
      <c r="D98" s="24"/>
      <c r="E98" s="24"/>
      <c r="F98" s="24"/>
      <c r="G98" s="24"/>
    </row>
    <row r="99" ht="20" customHeight="1">
      <c r="A99" s="23" t="s">
        <v>317</v>
      </c>
      <c r="B99" s="23"/>
      <c r="C99" s="24" t="s">
        <v>318</v>
      </c>
      <c r="D99" s="24"/>
      <c r="E99" s="24"/>
      <c r="F99" s="24"/>
      <c r="G99" s="24"/>
    </row>
    <row r="100" ht="15" customHeight="1">
</row>
    <row r="101" ht="25" customHeight="1">
      <c r="A101" s="6" t="s">
        <v>364</v>
      </c>
      <c r="B101" s="6"/>
      <c r="C101" s="6"/>
      <c r="D101" s="6"/>
      <c r="E101" s="6"/>
      <c r="F101" s="6"/>
      <c r="G101" s="6"/>
    </row>
    <row r="102" ht="15" customHeight="1">
</row>
    <row r="103" ht="60" customHeight="1">
      <c r="A103" s="10" t="s">
        <v>225</v>
      </c>
      <c r="B103" s="10" t="s">
        <v>342</v>
      </c>
      <c r="C103" s="10"/>
      <c r="D103" s="10"/>
      <c r="E103" s="10" t="s">
        <v>365</v>
      </c>
      <c r="F103" s="10" t="s">
        <v>366</v>
      </c>
      <c r="G103" s="10" t="s">
        <v>367</v>
      </c>
    </row>
    <row r="104" ht="15" customHeight="1">
      <c r="A104" s="10">
        <v>1</v>
      </c>
      <c r="B104" s="10">
        <v>2</v>
      </c>
      <c r="C104" s="10"/>
      <c r="D104" s="10"/>
      <c r="E104" s="10">
        <v>3</v>
      </c>
      <c r="F104" s="10">
        <v>4</v>
      </c>
      <c r="G104" s="10">
        <v>5</v>
      </c>
    </row>
    <row r="105" ht="20" customHeight="1">
      <c r="A105" s="10" t="s">
        <v>331</v>
      </c>
      <c r="B105" s="11" t="s">
        <v>369</v>
      </c>
      <c r="C105" s="11"/>
      <c r="D105" s="11"/>
      <c r="E105" s="18">
        <v>50000</v>
      </c>
      <c r="F105" s="18">
        <v>100</v>
      </c>
      <c r="G105" s="18">
        <v>50000</v>
      </c>
    </row>
    <row r="106" ht="25" customHeight="1">
      <c r="A106" s="26" t="s">
        <v>336</v>
      </c>
      <c r="B106" s="26"/>
      <c r="C106" s="26"/>
      <c r="D106" s="26"/>
      <c r="E106" s="26"/>
      <c r="F106" s="26"/>
      <c r="G106" s="22">
        <v>50000</v>
      </c>
    </row>
    <row r="107" ht="25" customHeight="1">
</row>
    <row r="108" ht="20" customHeight="1">
      <c r="A108" s="23" t="s">
        <v>316</v>
      </c>
      <c r="B108" s="23"/>
      <c r="C108" s="24" t="s">
        <v>146</v>
      </c>
      <c r="D108" s="24"/>
      <c r="E108" s="24"/>
      <c r="F108" s="24"/>
      <c r="G108" s="24"/>
    </row>
    <row r="109" ht="20" customHeight="1">
      <c r="A109" s="23" t="s">
        <v>317</v>
      </c>
      <c r="B109" s="23"/>
      <c r="C109" s="24" t="s">
        <v>339</v>
      </c>
      <c r="D109" s="24"/>
      <c r="E109" s="24"/>
      <c r="F109" s="24"/>
      <c r="G109" s="24"/>
    </row>
    <row r="110" ht="15" customHeight="1">
</row>
    <row r="111" ht="25" customHeight="1">
      <c r="A111" s="6" t="s">
        <v>364</v>
      </c>
      <c r="B111" s="6"/>
      <c r="C111" s="6"/>
      <c r="D111" s="6"/>
      <c r="E111" s="6"/>
      <c r="F111" s="6"/>
      <c r="G111" s="6"/>
    </row>
    <row r="112" ht="15" customHeight="1">
</row>
    <row r="113" ht="60" customHeight="1">
      <c r="A113" s="10" t="s">
        <v>225</v>
      </c>
      <c r="B113" s="10" t="s">
        <v>342</v>
      </c>
      <c r="C113" s="10"/>
      <c r="D113" s="10"/>
      <c r="E113" s="10" t="s">
        <v>365</v>
      </c>
      <c r="F113" s="10" t="s">
        <v>366</v>
      </c>
      <c r="G113" s="10" t="s">
        <v>367</v>
      </c>
    </row>
    <row r="114" ht="15" customHeight="1">
      <c r="A114" s="10">
        <v>1</v>
      </c>
      <c r="B114" s="10">
        <v>2</v>
      </c>
      <c r="C114" s="10"/>
      <c r="D114" s="10"/>
      <c r="E114" s="10">
        <v>3</v>
      </c>
      <c r="F114" s="10">
        <v>4</v>
      </c>
      <c r="G114" s="10">
        <v>5</v>
      </c>
    </row>
    <row r="115" ht="20" customHeight="1">
      <c r="A115" s="10" t="s">
        <v>232</v>
      </c>
      <c r="B115" s="11" t="s">
        <v>370</v>
      </c>
      <c r="C115" s="11"/>
      <c r="D115" s="11"/>
      <c r="E115" s="18">
        <v>73045.45</v>
      </c>
      <c r="F115" s="18">
        <v>2.2</v>
      </c>
      <c r="G115" s="18">
        <v>1607</v>
      </c>
    </row>
    <row r="116" ht="20" customHeight="1">
      <c r="A116" s="10" t="s">
        <v>328</v>
      </c>
      <c r="B116" s="11" t="s">
        <v>371</v>
      </c>
      <c r="C116" s="11"/>
      <c r="D116" s="11"/>
      <c r="E116" s="18">
        <v>30471600</v>
      </c>
      <c r="F116" s="18">
        <v>1.5</v>
      </c>
      <c r="G116" s="18">
        <v>457074</v>
      </c>
    </row>
    <row r="117" ht="25" customHeight="1">
      <c r="A117" s="26" t="s">
        <v>336</v>
      </c>
      <c r="B117" s="26"/>
      <c r="C117" s="26"/>
      <c r="D117" s="26"/>
      <c r="E117" s="26"/>
      <c r="F117" s="26"/>
      <c r="G117" s="22">
        <v>458681</v>
      </c>
    </row>
    <row r="118" ht="25" customHeight="1">
</row>
    <row r="119" ht="20" customHeight="1">
      <c r="A119" s="23" t="s">
        <v>316</v>
      </c>
      <c r="B119" s="23"/>
      <c r="C119" s="24" t="s">
        <v>153</v>
      </c>
      <c r="D119" s="24"/>
      <c r="E119" s="24"/>
      <c r="F119" s="24"/>
      <c r="G119" s="24"/>
    </row>
    <row r="120" ht="20" customHeight="1">
      <c r="A120" s="23" t="s">
        <v>317</v>
      </c>
      <c r="B120" s="23"/>
      <c r="C120" s="24" t="s">
        <v>318</v>
      </c>
      <c r="D120" s="24"/>
      <c r="E120" s="24"/>
      <c r="F120" s="24"/>
      <c r="G120" s="24"/>
    </row>
    <row r="121" ht="15" customHeight="1">
</row>
    <row r="122" ht="25" customHeight="1">
      <c r="A122" s="6" t="s">
        <v>372</v>
      </c>
      <c r="B122" s="6"/>
      <c r="C122" s="6"/>
      <c r="D122" s="6"/>
      <c r="E122" s="6"/>
      <c r="F122" s="6"/>
      <c r="G122" s="6"/>
    </row>
    <row r="123" ht="15" customHeight="1">
</row>
    <row r="124" ht="60" customHeight="1">
      <c r="A124" s="10" t="s">
        <v>225</v>
      </c>
      <c r="B124" s="10" t="s">
        <v>342</v>
      </c>
      <c r="C124" s="10"/>
      <c r="D124" s="10"/>
      <c r="E124" s="10" t="s">
        <v>365</v>
      </c>
      <c r="F124" s="10" t="s">
        <v>366</v>
      </c>
      <c r="G124" s="10" t="s">
        <v>367</v>
      </c>
    </row>
    <row r="125" ht="15" customHeight="1">
      <c r="A125" s="10">
        <v>1</v>
      </c>
      <c r="B125" s="10">
        <v>2</v>
      </c>
      <c r="C125" s="10"/>
      <c r="D125" s="10"/>
      <c r="E125" s="10">
        <v>3</v>
      </c>
      <c r="F125" s="10">
        <v>4</v>
      </c>
      <c r="G125" s="10">
        <v>5</v>
      </c>
    </row>
    <row r="126" ht="20" customHeight="1">
      <c r="A126" s="10" t="s">
        <v>332</v>
      </c>
      <c r="B126" s="11" t="s">
        <v>373</v>
      </c>
      <c r="C126" s="11"/>
      <c r="D126" s="11"/>
      <c r="E126" s="18">
        <v>50000</v>
      </c>
      <c r="F126" s="18">
        <v>100</v>
      </c>
      <c r="G126" s="18">
        <v>50000</v>
      </c>
    </row>
    <row r="127" ht="20" customHeight="1">
      <c r="A127" s="10" t="s">
        <v>333</v>
      </c>
      <c r="B127" s="11" t="s">
        <v>374</v>
      </c>
      <c r="C127" s="11"/>
      <c r="D127" s="11"/>
      <c r="E127" s="18">
        <v>50000</v>
      </c>
      <c r="F127" s="18">
        <v>100</v>
      </c>
      <c r="G127" s="18">
        <v>50000</v>
      </c>
    </row>
    <row r="128" ht="20" customHeight="1">
      <c r="A128" s="10" t="s">
        <v>334</v>
      </c>
      <c r="B128" s="11" t="s">
        <v>375</v>
      </c>
      <c r="C128" s="11"/>
      <c r="D128" s="11"/>
      <c r="E128" s="18">
        <v>50000</v>
      </c>
      <c r="F128" s="18">
        <v>100</v>
      </c>
      <c r="G128" s="18">
        <v>50000</v>
      </c>
    </row>
    <row r="129" ht="25" customHeight="1">
      <c r="A129" s="26" t="s">
        <v>336</v>
      </c>
      <c r="B129" s="26"/>
      <c r="C129" s="26"/>
      <c r="D129" s="26"/>
      <c r="E129" s="26"/>
      <c r="F129" s="26"/>
      <c r="G129" s="22">
        <v>150000</v>
      </c>
    </row>
    <row r="130" ht="25" customHeight="1">
</row>
    <row r="131" ht="25" customHeight="1">
      <c r="A131" s="23" t="s">
        <v>316</v>
      </c>
      <c r="B131" s="23"/>
      <c r="C131" s="24"/>
      <c r="D131" s="24"/>
      <c r="E131" s="24"/>
      <c r="F131" s="24"/>
      <c r="G131" s="24"/>
    </row>
    <row r="132" ht="25" customHeight="1">
      <c r="A132" s="23" t="s">
        <v>317</v>
      </c>
      <c r="B132" s="23"/>
      <c r="C132" s="24"/>
      <c r="D132" s="24"/>
      <c r="E132" s="24"/>
      <c r="F132" s="24"/>
      <c r="G132" s="24"/>
    </row>
    <row r="133" ht="15" customHeight="1">
</row>
    <row r="134" ht="25" customHeight="1">
      <c r="A134" s="6" t="s">
        <v>376</v>
      </c>
      <c r="B134" s="6"/>
      <c r="C134" s="6"/>
      <c r="D134" s="6"/>
      <c r="E134" s="6"/>
      <c r="F134" s="6"/>
      <c r="G134" s="6"/>
    </row>
    <row r="135" ht="15" customHeight="1">
</row>
    <row r="136" ht="50" customHeight="1">
      <c r="A136" s="10" t="s">
        <v>225</v>
      </c>
      <c r="B136" s="10" t="s">
        <v>39</v>
      </c>
      <c r="C136" s="10"/>
      <c r="D136" s="10"/>
      <c r="E136" s="10" t="s">
        <v>361</v>
      </c>
      <c r="F136" s="10" t="s">
        <v>362</v>
      </c>
      <c r="G136" s="10" t="s">
        <v>363</v>
      </c>
    </row>
    <row r="137" ht="25" customHeight="1">
      <c r="A137" s="10" t="s">
        <v>69</v>
      </c>
      <c r="B137" s="10" t="s">
        <v>69</v>
      </c>
      <c r="C137" s="10"/>
      <c r="D137" s="10"/>
      <c r="E137" s="10" t="s">
        <v>69</v>
      </c>
      <c r="F137" s="10" t="s">
        <v>69</v>
      </c>
      <c r="G137" s="10" t="s">
        <v>69</v>
      </c>
    </row>
    <row r="138" ht="25" customHeight="1">
</row>
    <row r="139" ht="25" customHeight="1">
      <c r="A139" s="23" t="s">
        <v>316</v>
      </c>
      <c r="B139" s="23"/>
      <c r="C139" s="24"/>
      <c r="D139" s="24"/>
      <c r="E139" s="24"/>
      <c r="F139" s="24"/>
      <c r="G139" s="24"/>
    </row>
    <row r="140" ht="25" customHeight="1">
      <c r="A140" s="23" t="s">
        <v>317</v>
      </c>
      <c r="B140" s="23"/>
      <c r="C140" s="24"/>
      <c r="D140" s="24"/>
      <c r="E140" s="24"/>
      <c r="F140" s="24"/>
      <c r="G140" s="24"/>
    </row>
    <row r="141" ht="15" customHeight="1">
</row>
    <row r="142" ht="25" customHeight="1">
      <c r="A142" s="6" t="s">
        <v>377</v>
      </c>
      <c r="B142" s="6"/>
      <c r="C142" s="6"/>
      <c r="D142" s="6"/>
      <c r="E142" s="6"/>
      <c r="F142" s="6"/>
      <c r="G142" s="6"/>
    </row>
    <row r="143" ht="15" customHeight="1">
</row>
    <row r="144" ht="50" customHeight="1">
      <c r="A144" s="10" t="s">
        <v>225</v>
      </c>
      <c r="B144" s="10" t="s">
        <v>39</v>
      </c>
      <c r="C144" s="10"/>
      <c r="D144" s="10"/>
      <c r="E144" s="10" t="s">
        <v>361</v>
      </c>
      <c r="F144" s="10" t="s">
        <v>362</v>
      </c>
      <c r="G144" s="10" t="s">
        <v>363</v>
      </c>
    </row>
    <row r="145" ht="25" customHeight="1">
      <c r="A145" s="10" t="s">
        <v>69</v>
      </c>
      <c r="B145" s="10" t="s">
        <v>69</v>
      </c>
      <c r="C145" s="10"/>
      <c r="D145" s="10"/>
      <c r="E145" s="10" t="s">
        <v>69</v>
      </c>
      <c r="F145" s="10" t="s">
        <v>69</v>
      </c>
      <c r="G145" s="10" t="s">
        <v>69</v>
      </c>
    </row>
  </sheetData>
  <sheetProtection password="A611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A10:F10"/>
    <mergeCell ref="A12:B12"/>
    <mergeCell ref="C12:G12"/>
    <mergeCell ref="A13:B13"/>
    <mergeCell ref="C13:G13"/>
    <mergeCell ref="A15:G15"/>
    <mergeCell ref="B17:C17"/>
    <mergeCell ref="B18:C18"/>
    <mergeCell ref="A19:F19"/>
    <mergeCell ref="A21:B21"/>
    <mergeCell ref="C21:G21"/>
    <mergeCell ref="A22:B22"/>
    <mergeCell ref="C22:G22"/>
    <mergeCell ref="A24:G24"/>
    <mergeCell ref="B26:C26"/>
    <mergeCell ref="B27:C27"/>
    <mergeCell ref="B28:C28"/>
    <mergeCell ref="A29:F29"/>
    <mergeCell ref="A31:B31"/>
    <mergeCell ref="C31:G31"/>
    <mergeCell ref="A32:B32"/>
    <mergeCell ref="C32:G32"/>
    <mergeCell ref="A34:G34"/>
    <mergeCell ref="B36:C36"/>
    <mergeCell ref="B37:C37"/>
    <mergeCell ref="B38:C38"/>
    <mergeCell ref="A39:F39"/>
    <mergeCell ref="A41:B41"/>
    <mergeCell ref="C41:G41"/>
    <mergeCell ref="A42:B42"/>
    <mergeCell ref="C42:G42"/>
    <mergeCell ref="A44:G44"/>
    <mergeCell ref="B46:C46"/>
    <mergeCell ref="B47:C47"/>
    <mergeCell ref="A48:F48"/>
    <mergeCell ref="A50:B50"/>
    <mergeCell ref="C50:G50"/>
    <mergeCell ref="A51:B51"/>
    <mergeCell ref="C51:G51"/>
    <mergeCell ref="A53:G53"/>
    <mergeCell ref="B55:E55"/>
    <mergeCell ref="B56:E56"/>
    <mergeCell ref="B57:E57"/>
    <mergeCell ref="A58:F58"/>
    <mergeCell ref="A60:B60"/>
    <mergeCell ref="C60:G60"/>
    <mergeCell ref="A61:B61"/>
    <mergeCell ref="C61:G61"/>
    <mergeCell ref="A63:G63"/>
    <mergeCell ref="B65:E65"/>
    <mergeCell ref="B66:E66"/>
    <mergeCell ref="B67:E67"/>
    <mergeCell ref="A68:F68"/>
    <mergeCell ref="A70:B70"/>
    <mergeCell ref="C70:G70"/>
    <mergeCell ref="A71:B71"/>
    <mergeCell ref="C71:G71"/>
    <mergeCell ref="A73:G73"/>
    <mergeCell ref="B75:E75"/>
    <mergeCell ref="B76:E76"/>
    <mergeCell ref="B77:E77"/>
    <mergeCell ref="A78:F78"/>
    <mergeCell ref="A80:B80"/>
    <mergeCell ref="C80:G80"/>
    <mergeCell ref="A81:B81"/>
    <mergeCell ref="C81:G81"/>
    <mergeCell ref="A83:G83"/>
    <mergeCell ref="B85:D85"/>
    <mergeCell ref="B86:D86"/>
    <mergeCell ref="A88:B88"/>
    <mergeCell ref="C88:G88"/>
    <mergeCell ref="A89:B89"/>
    <mergeCell ref="C89:G89"/>
    <mergeCell ref="A91:G91"/>
    <mergeCell ref="B93:D93"/>
    <mergeCell ref="B94:D94"/>
    <mergeCell ref="B95:D95"/>
    <mergeCell ref="A96:F96"/>
    <mergeCell ref="A98:B98"/>
    <mergeCell ref="C98:G98"/>
    <mergeCell ref="A99:B99"/>
    <mergeCell ref="C99:G99"/>
    <mergeCell ref="A101:G101"/>
    <mergeCell ref="B103:D103"/>
    <mergeCell ref="B104:D104"/>
    <mergeCell ref="B105:D105"/>
    <mergeCell ref="A106:F106"/>
    <mergeCell ref="A108:B108"/>
    <mergeCell ref="C108:G108"/>
    <mergeCell ref="A109:B109"/>
    <mergeCell ref="C109:G109"/>
    <mergeCell ref="A111:G111"/>
    <mergeCell ref="B113:D113"/>
    <mergeCell ref="B114:D114"/>
    <mergeCell ref="B115:D115"/>
    <mergeCell ref="B116:D116"/>
    <mergeCell ref="A117:F117"/>
    <mergeCell ref="A119:B119"/>
    <mergeCell ref="C119:G119"/>
    <mergeCell ref="A120:B120"/>
    <mergeCell ref="C120:G120"/>
    <mergeCell ref="A122:G122"/>
    <mergeCell ref="B124:D124"/>
    <mergeCell ref="B125:D125"/>
    <mergeCell ref="B126:D126"/>
    <mergeCell ref="B127:D127"/>
    <mergeCell ref="B128:D128"/>
    <mergeCell ref="A129:F129"/>
    <mergeCell ref="A131:B131"/>
    <mergeCell ref="C131:G131"/>
    <mergeCell ref="A132:B132"/>
    <mergeCell ref="C132:G132"/>
    <mergeCell ref="A134:G134"/>
    <mergeCell ref="B136:D136"/>
    <mergeCell ref="B137:D137"/>
    <mergeCell ref="A139:B139"/>
    <mergeCell ref="C139:G139"/>
    <mergeCell ref="A140:B140"/>
    <mergeCell ref="C140:G140"/>
    <mergeCell ref="A142:G142"/>
    <mergeCell ref="B144:D144"/>
    <mergeCell ref="B145:D145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&amp;R&amp;R&amp;"Verdana,����������" &amp;12 &amp;K00-009</oddHeader>
    <oddFooter>&amp;L&amp;L&amp;"Verdana,����������"&amp;K000000&amp;L&amp;"Verdana,����������"&amp;K00-014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23" t="s">
        <v>316</v>
      </c>
      <c r="B2" s="23"/>
      <c r="C2" s="24" t="s">
        <v>189</v>
      </c>
      <c r="D2" s="24"/>
      <c r="E2" s="24"/>
      <c r="F2" s="24"/>
      <c r="G2" s="24"/>
    </row>
    <row r="3" ht="20" customHeight="1">
      <c r="A3" s="23" t="s">
        <v>317</v>
      </c>
      <c r="B3" s="23"/>
      <c r="C3" s="24" t="s">
        <v>318</v>
      </c>
      <c r="D3" s="24"/>
      <c r="E3" s="24"/>
      <c r="F3" s="24"/>
      <c r="G3" s="24"/>
    </row>
    <row r="4" ht="15" customHeight="1">
</row>
    <row r="5" ht="25" customHeight="1">
      <c r="A5" s="6" t="s">
        <v>378</v>
      </c>
      <c r="B5" s="6"/>
      <c r="C5" s="6"/>
      <c r="D5" s="6"/>
      <c r="E5" s="6"/>
      <c r="F5" s="6"/>
      <c r="G5" s="6"/>
    </row>
    <row r="6" ht="15" customHeight="1">
</row>
    <row r="7" ht="50" customHeight="1">
      <c r="A7" s="10" t="s">
        <v>225</v>
      </c>
      <c r="B7" s="10" t="s">
        <v>342</v>
      </c>
      <c r="C7" s="10"/>
      <c r="D7" s="10" t="s">
        <v>379</v>
      </c>
      <c r="E7" s="10" t="s">
        <v>380</v>
      </c>
      <c r="F7" s="10" t="s">
        <v>381</v>
      </c>
      <c r="G7" s="10" t="s">
        <v>382</v>
      </c>
    </row>
    <row r="8" ht="15" customHeight="1">
      <c r="A8" s="10">
        <v>1</v>
      </c>
      <c r="B8" s="10">
        <v>2</v>
      </c>
      <c r="C8" s="10"/>
      <c r="D8" s="10">
        <v>3</v>
      </c>
      <c r="E8" s="10">
        <v>4</v>
      </c>
      <c r="F8" s="10">
        <v>5</v>
      </c>
      <c r="G8" s="10">
        <v>6</v>
      </c>
    </row>
    <row r="9" ht="40" customHeight="1">
      <c r="A9" s="10" t="s">
        <v>383</v>
      </c>
      <c r="B9" s="11" t="s">
        <v>384</v>
      </c>
      <c r="C9" s="11"/>
      <c r="D9" s="10" t="s">
        <v>385</v>
      </c>
      <c r="E9" s="18">
        <v>1</v>
      </c>
      <c r="F9" s="18">
        <v>3900</v>
      </c>
      <c r="G9" s="18">
        <v>3900</v>
      </c>
    </row>
    <row r="10" ht="25" customHeight="1">
      <c r="A10" s="26" t="s">
        <v>336</v>
      </c>
      <c r="B10" s="26"/>
      <c r="C10" s="26"/>
      <c r="D10" s="26"/>
      <c r="E10" s="26"/>
      <c r="F10" s="26"/>
      <c r="G10" s="22">
        <f>SUM(G9:G9)</f>
      </c>
    </row>
    <row r="11" ht="25" customHeight="1">
</row>
    <row r="12" ht="20" customHeight="1">
      <c r="A12" s="23" t="s">
        <v>316</v>
      </c>
      <c r="B12" s="23"/>
      <c r="C12" s="24" t="s">
        <v>189</v>
      </c>
      <c r="D12" s="24"/>
      <c r="E12" s="24"/>
      <c r="F12" s="24"/>
      <c r="G12" s="24"/>
    </row>
    <row r="13" ht="20" customHeight="1">
      <c r="A13" s="23" t="s">
        <v>317</v>
      </c>
      <c r="B13" s="23"/>
      <c r="C13" s="24" t="s">
        <v>318</v>
      </c>
      <c r="D13" s="24"/>
      <c r="E13" s="24"/>
      <c r="F13" s="24"/>
      <c r="G13" s="24"/>
    </row>
    <row r="14" ht="15" customHeight="1">
</row>
    <row r="15" ht="25" customHeight="1">
      <c r="A15" s="6" t="s">
        <v>386</v>
      </c>
      <c r="B15" s="6"/>
      <c r="C15" s="6"/>
      <c r="D15" s="6"/>
      <c r="E15" s="6"/>
      <c r="F15" s="6"/>
      <c r="G15" s="6"/>
    </row>
    <row r="16" ht="15" customHeight="1">
</row>
    <row r="17" ht="50" customHeight="1">
      <c r="A17" s="10" t="s">
        <v>225</v>
      </c>
      <c r="B17" s="10" t="s">
        <v>342</v>
      </c>
      <c r="C17" s="10"/>
      <c r="D17" s="10" t="s">
        <v>379</v>
      </c>
      <c r="E17" s="10" t="s">
        <v>380</v>
      </c>
      <c r="F17" s="10" t="s">
        <v>381</v>
      </c>
      <c r="G17" s="10" t="s">
        <v>382</v>
      </c>
    </row>
    <row r="18" ht="15" customHeight="1">
      <c r="A18" s="10">
        <v>1</v>
      </c>
      <c r="B18" s="10">
        <v>2</v>
      </c>
      <c r="C18" s="10"/>
      <c r="D18" s="10">
        <v>3</v>
      </c>
      <c r="E18" s="10">
        <v>4</v>
      </c>
      <c r="F18" s="10">
        <v>5</v>
      </c>
      <c r="G18" s="10">
        <v>6</v>
      </c>
    </row>
    <row r="19" ht="40" customHeight="1">
      <c r="A19" s="10" t="s">
        <v>387</v>
      </c>
      <c r="B19" s="11" t="s">
        <v>388</v>
      </c>
      <c r="C19" s="11"/>
      <c r="D19" s="10" t="s">
        <v>385</v>
      </c>
      <c r="E19" s="18">
        <v>10789.76</v>
      </c>
      <c r="F19" s="18">
        <v>1</v>
      </c>
      <c r="G19" s="18">
        <v>10789.76</v>
      </c>
    </row>
    <row r="20" ht="25" customHeight="1">
      <c r="A20" s="26" t="s">
        <v>336</v>
      </c>
      <c r="B20" s="26"/>
      <c r="C20" s="26"/>
      <c r="D20" s="26"/>
      <c r="E20" s="26"/>
      <c r="F20" s="26"/>
      <c r="G20" s="22">
        <f>SUM(G19:G19)</f>
      </c>
    </row>
    <row r="21" ht="25" customHeight="1">
</row>
    <row r="22" ht="20" customHeight="1">
      <c r="A22" s="23" t="s">
        <v>316</v>
      </c>
      <c r="B22" s="23"/>
      <c r="C22" s="24" t="s">
        <v>189</v>
      </c>
      <c r="D22" s="24"/>
      <c r="E22" s="24"/>
      <c r="F22" s="24"/>
      <c r="G22" s="24"/>
    </row>
    <row r="23" ht="20" customHeight="1">
      <c r="A23" s="23" t="s">
        <v>317</v>
      </c>
      <c r="B23" s="23"/>
      <c r="C23" s="24" t="s">
        <v>318</v>
      </c>
      <c r="D23" s="24"/>
      <c r="E23" s="24"/>
      <c r="F23" s="24"/>
      <c r="G23" s="24"/>
    </row>
    <row r="24" ht="15" customHeight="1">
</row>
    <row r="25" ht="25" customHeight="1">
      <c r="A25" s="6" t="s">
        <v>389</v>
      </c>
      <c r="B25" s="6"/>
      <c r="C25" s="6"/>
      <c r="D25" s="6"/>
      <c r="E25" s="6"/>
      <c r="F25" s="6"/>
      <c r="G25" s="6"/>
    </row>
    <row r="26" ht="15" customHeight="1">
</row>
    <row r="27" ht="50" customHeight="1">
      <c r="A27" s="10" t="s">
        <v>225</v>
      </c>
      <c r="B27" s="10" t="s">
        <v>342</v>
      </c>
      <c r="C27" s="10"/>
      <c r="D27" s="10" t="s">
        <v>379</v>
      </c>
      <c r="E27" s="10" t="s">
        <v>380</v>
      </c>
      <c r="F27" s="10" t="s">
        <v>381</v>
      </c>
      <c r="G27" s="10" t="s">
        <v>382</v>
      </c>
    </row>
    <row r="28" ht="15" customHeight="1">
      <c r="A28" s="10">
        <v>1</v>
      </c>
      <c r="B28" s="10">
        <v>2</v>
      </c>
      <c r="C28" s="10"/>
      <c r="D28" s="10">
        <v>3</v>
      </c>
      <c r="E28" s="10">
        <v>4</v>
      </c>
      <c r="F28" s="10">
        <v>5</v>
      </c>
      <c r="G28" s="10">
        <v>6</v>
      </c>
    </row>
    <row r="29" ht="40" customHeight="1">
      <c r="A29" s="10" t="s">
        <v>331</v>
      </c>
      <c r="B29" s="11" t="s">
        <v>390</v>
      </c>
      <c r="C29" s="11"/>
      <c r="D29" s="10" t="s">
        <v>291</v>
      </c>
      <c r="E29" s="18">
        <v>1</v>
      </c>
      <c r="F29" s="18">
        <v>899000</v>
      </c>
      <c r="G29" s="18">
        <v>899000</v>
      </c>
    </row>
    <row r="30" ht="25" customHeight="1">
      <c r="A30" s="26" t="s">
        <v>336</v>
      </c>
      <c r="B30" s="26"/>
      <c r="C30" s="26"/>
      <c r="D30" s="26"/>
      <c r="E30" s="26"/>
      <c r="F30" s="26"/>
      <c r="G30" s="22">
        <f>SUM(G29:G29)</f>
      </c>
    </row>
    <row r="31" ht="25" customHeight="1">
</row>
    <row r="32" ht="20" customHeight="1">
      <c r="A32" s="23" t="s">
        <v>316</v>
      </c>
      <c r="B32" s="23"/>
      <c r="C32" s="24" t="s">
        <v>189</v>
      </c>
      <c r="D32" s="24"/>
      <c r="E32" s="24"/>
      <c r="F32" s="24"/>
      <c r="G32" s="24"/>
    </row>
    <row r="33" ht="20" customHeight="1">
      <c r="A33" s="23" t="s">
        <v>317</v>
      </c>
      <c r="B33" s="23"/>
      <c r="C33" s="24" t="s">
        <v>318</v>
      </c>
      <c r="D33" s="24"/>
      <c r="E33" s="24"/>
      <c r="F33" s="24"/>
      <c r="G33" s="24"/>
    </row>
    <row r="34" ht="15" customHeight="1">
</row>
    <row r="35" ht="25" customHeight="1">
      <c r="A35" s="6" t="s">
        <v>391</v>
      </c>
      <c r="B35" s="6"/>
      <c r="C35" s="6"/>
      <c r="D35" s="6"/>
      <c r="E35" s="6"/>
      <c r="F35" s="6"/>
      <c r="G35" s="6"/>
    </row>
    <row r="36" ht="15" customHeight="1">
</row>
    <row r="37" ht="50" customHeight="1">
      <c r="A37" s="10" t="s">
        <v>225</v>
      </c>
      <c r="B37" s="10" t="s">
        <v>342</v>
      </c>
      <c r="C37" s="10"/>
      <c r="D37" s="10" t="s">
        <v>379</v>
      </c>
      <c r="E37" s="10" t="s">
        <v>380</v>
      </c>
      <c r="F37" s="10" t="s">
        <v>381</v>
      </c>
      <c r="G37" s="10" t="s">
        <v>382</v>
      </c>
    </row>
    <row r="38" ht="15" customHeight="1">
      <c r="A38" s="10">
        <v>1</v>
      </c>
      <c r="B38" s="10">
        <v>2</v>
      </c>
      <c r="C38" s="10"/>
      <c r="D38" s="10">
        <v>3</v>
      </c>
      <c r="E38" s="10">
        <v>4</v>
      </c>
      <c r="F38" s="10">
        <v>5</v>
      </c>
      <c r="G38" s="10">
        <v>6</v>
      </c>
    </row>
    <row r="39" ht="40" customHeight="1">
      <c r="A39" s="10" t="s">
        <v>332</v>
      </c>
      <c r="B39" s="11" t="s">
        <v>392</v>
      </c>
      <c r="C39" s="11"/>
      <c r="D39" s="10" t="s">
        <v>291</v>
      </c>
      <c r="E39" s="18">
        <v>1</v>
      </c>
      <c r="F39" s="18">
        <v>216054.25</v>
      </c>
      <c r="G39" s="18">
        <v>216054.25</v>
      </c>
    </row>
    <row r="40" ht="25" customHeight="1">
      <c r="A40" s="26" t="s">
        <v>336</v>
      </c>
      <c r="B40" s="26"/>
      <c r="C40" s="26"/>
      <c r="D40" s="26"/>
      <c r="E40" s="26"/>
      <c r="F40" s="26"/>
      <c r="G40" s="22">
        <f>SUM(G39:G39)</f>
      </c>
    </row>
    <row r="41" ht="25" customHeight="1">
</row>
    <row r="42" ht="20" customHeight="1">
      <c r="A42" s="23" t="s">
        <v>316</v>
      </c>
      <c r="B42" s="23"/>
      <c r="C42" s="24" t="s">
        <v>189</v>
      </c>
      <c r="D42" s="24"/>
      <c r="E42" s="24"/>
      <c r="F42" s="24"/>
      <c r="G42" s="24"/>
    </row>
    <row r="43" ht="20" customHeight="1">
      <c r="A43" s="23" t="s">
        <v>317</v>
      </c>
      <c r="B43" s="23"/>
      <c r="C43" s="24" t="s">
        <v>318</v>
      </c>
      <c r="D43" s="24"/>
      <c r="E43" s="24"/>
      <c r="F43" s="24"/>
      <c r="G43" s="24"/>
    </row>
    <row r="44" ht="15" customHeight="1">
</row>
    <row r="45" ht="25" customHeight="1">
      <c r="A45" s="6" t="s">
        <v>393</v>
      </c>
      <c r="B45" s="6"/>
      <c r="C45" s="6"/>
      <c r="D45" s="6"/>
      <c r="E45" s="6"/>
      <c r="F45" s="6"/>
      <c r="G45" s="6"/>
    </row>
    <row r="46" ht="15" customHeight="1">
</row>
    <row r="47" ht="50" customHeight="1">
      <c r="A47" s="10" t="s">
        <v>225</v>
      </c>
      <c r="B47" s="10" t="s">
        <v>342</v>
      </c>
      <c r="C47" s="10"/>
      <c r="D47" s="10" t="s">
        <v>379</v>
      </c>
      <c r="E47" s="10" t="s">
        <v>380</v>
      </c>
      <c r="F47" s="10" t="s">
        <v>381</v>
      </c>
      <c r="G47" s="10" t="s">
        <v>382</v>
      </c>
    </row>
    <row r="48" ht="15" customHeight="1">
      <c r="A48" s="10">
        <v>1</v>
      </c>
      <c r="B48" s="10">
        <v>2</v>
      </c>
      <c r="C48" s="10"/>
      <c r="D48" s="10">
        <v>3</v>
      </c>
      <c r="E48" s="10">
        <v>4</v>
      </c>
      <c r="F48" s="10">
        <v>5</v>
      </c>
      <c r="G48" s="10">
        <v>6</v>
      </c>
    </row>
    <row r="49" ht="20" customHeight="1">
      <c r="A49" s="10" t="s">
        <v>394</v>
      </c>
      <c r="B49" s="11" t="s">
        <v>395</v>
      </c>
      <c r="C49" s="11"/>
      <c r="D49" s="10" t="s">
        <v>291</v>
      </c>
      <c r="E49" s="18">
        <v>1</v>
      </c>
      <c r="F49" s="18">
        <v>1364678.66</v>
      </c>
      <c r="G49" s="18">
        <v>1364678.66</v>
      </c>
    </row>
    <row r="50" ht="25" customHeight="1">
      <c r="A50" s="26" t="s">
        <v>336</v>
      </c>
      <c r="B50" s="26"/>
      <c r="C50" s="26"/>
      <c r="D50" s="26"/>
      <c r="E50" s="26"/>
      <c r="F50" s="26"/>
      <c r="G50" s="22">
        <f>SUM(G49:G49)</f>
      </c>
    </row>
    <row r="51" ht="25" customHeight="1">
</row>
    <row r="52" ht="20" customHeight="1">
      <c r="A52" s="23" t="s">
        <v>316</v>
      </c>
      <c r="B52" s="23"/>
      <c r="C52" s="24" t="s">
        <v>189</v>
      </c>
      <c r="D52" s="24"/>
      <c r="E52" s="24"/>
      <c r="F52" s="24"/>
      <c r="G52" s="24"/>
    </row>
    <row r="53" ht="20" customHeight="1">
      <c r="A53" s="23" t="s">
        <v>317</v>
      </c>
      <c r="B53" s="23"/>
      <c r="C53" s="24" t="s">
        <v>318</v>
      </c>
      <c r="D53" s="24"/>
      <c r="E53" s="24"/>
      <c r="F53" s="24"/>
      <c r="G53" s="24"/>
    </row>
    <row r="54" ht="15" customHeight="1">
</row>
    <row r="55" ht="25" customHeight="1">
      <c r="A55" s="6" t="s">
        <v>396</v>
      </c>
      <c r="B55" s="6"/>
      <c r="C55" s="6"/>
      <c r="D55" s="6"/>
      <c r="E55" s="6"/>
      <c r="F55" s="6"/>
      <c r="G55" s="6"/>
    </row>
    <row r="56" ht="15" customHeight="1">
</row>
    <row r="57" ht="50" customHeight="1">
      <c r="A57" s="10" t="s">
        <v>225</v>
      </c>
      <c r="B57" s="10" t="s">
        <v>342</v>
      </c>
      <c r="C57" s="10"/>
      <c r="D57" s="10" t="s">
        <v>379</v>
      </c>
      <c r="E57" s="10" t="s">
        <v>380</v>
      </c>
      <c r="F57" s="10" t="s">
        <v>381</v>
      </c>
      <c r="G57" s="10" t="s">
        <v>382</v>
      </c>
    </row>
    <row r="58" ht="15" customHeight="1">
      <c r="A58" s="10">
        <v>1</v>
      </c>
      <c r="B58" s="10">
        <v>2</v>
      </c>
      <c r="C58" s="10"/>
      <c r="D58" s="10">
        <v>3</v>
      </c>
      <c r="E58" s="10">
        <v>4</v>
      </c>
      <c r="F58" s="10">
        <v>5</v>
      </c>
      <c r="G58" s="10">
        <v>6</v>
      </c>
    </row>
    <row r="59" ht="40" customHeight="1">
      <c r="A59" s="10" t="s">
        <v>397</v>
      </c>
      <c r="B59" s="11" t="s">
        <v>398</v>
      </c>
      <c r="C59" s="11"/>
      <c r="D59" s="10" t="s">
        <v>291</v>
      </c>
      <c r="E59" s="18">
        <v>1</v>
      </c>
      <c r="F59" s="18">
        <v>100000</v>
      </c>
      <c r="G59" s="18">
        <v>100000</v>
      </c>
    </row>
    <row r="60" ht="25" customHeight="1">
      <c r="A60" s="26" t="s">
        <v>336</v>
      </c>
      <c r="B60" s="26"/>
      <c r="C60" s="26"/>
      <c r="D60" s="26"/>
      <c r="E60" s="26"/>
      <c r="F60" s="26"/>
      <c r="G60" s="22">
        <f>SUM(G59:G59)</f>
      </c>
    </row>
    <row r="61" ht="25" customHeight="1">
</row>
    <row r="62" ht="20" customHeight="1">
      <c r="A62" s="23" t="s">
        <v>316</v>
      </c>
      <c r="B62" s="23"/>
      <c r="C62" s="24" t="s">
        <v>189</v>
      </c>
      <c r="D62" s="24"/>
      <c r="E62" s="24"/>
      <c r="F62" s="24"/>
      <c r="G62" s="24"/>
    </row>
    <row r="63" ht="20" customHeight="1">
      <c r="A63" s="23" t="s">
        <v>317</v>
      </c>
      <c r="B63" s="23"/>
      <c r="C63" s="24" t="s">
        <v>318</v>
      </c>
      <c r="D63" s="24"/>
      <c r="E63" s="24"/>
      <c r="F63" s="24"/>
      <c r="G63" s="24"/>
    </row>
    <row r="64" ht="15" customHeight="1">
</row>
    <row r="65" ht="25" customHeight="1">
      <c r="A65" s="6" t="s">
        <v>399</v>
      </c>
      <c r="B65" s="6"/>
      <c r="C65" s="6"/>
      <c r="D65" s="6"/>
      <c r="E65" s="6"/>
      <c r="F65" s="6"/>
      <c r="G65" s="6"/>
    </row>
    <row r="66" ht="15" customHeight="1">
</row>
    <row r="67" ht="50" customHeight="1">
      <c r="A67" s="10" t="s">
        <v>225</v>
      </c>
      <c r="B67" s="10" t="s">
        <v>342</v>
      </c>
      <c r="C67" s="10"/>
      <c r="D67" s="10" t="s">
        <v>379</v>
      </c>
      <c r="E67" s="10" t="s">
        <v>380</v>
      </c>
      <c r="F67" s="10" t="s">
        <v>381</v>
      </c>
      <c r="G67" s="10" t="s">
        <v>382</v>
      </c>
    </row>
    <row r="68" ht="15" customHeight="1">
      <c r="A68" s="10">
        <v>1</v>
      </c>
      <c r="B68" s="10">
        <v>2</v>
      </c>
      <c r="C68" s="10"/>
      <c r="D68" s="10">
        <v>3</v>
      </c>
      <c r="E68" s="10">
        <v>4</v>
      </c>
      <c r="F68" s="10">
        <v>5</v>
      </c>
      <c r="G68" s="10">
        <v>6</v>
      </c>
    </row>
    <row r="69" ht="40" customHeight="1">
      <c r="A69" s="10" t="s">
        <v>400</v>
      </c>
      <c r="B69" s="11" t="s">
        <v>401</v>
      </c>
      <c r="C69" s="11"/>
      <c r="D69" s="10" t="s">
        <v>291</v>
      </c>
      <c r="E69" s="18">
        <v>1</v>
      </c>
      <c r="F69" s="18">
        <v>503259.39</v>
      </c>
      <c r="G69" s="18">
        <v>503259.39</v>
      </c>
    </row>
    <row r="70" ht="25" customHeight="1">
      <c r="A70" s="26" t="s">
        <v>336</v>
      </c>
      <c r="B70" s="26"/>
      <c r="C70" s="26"/>
      <c r="D70" s="26"/>
      <c r="E70" s="26"/>
      <c r="F70" s="26"/>
      <c r="G70" s="22">
        <f>SUM(G69:G69)</f>
      </c>
    </row>
    <row r="71" ht="25" customHeight="1">
</row>
    <row r="72" ht="20" customHeight="1">
      <c r="A72" s="23" t="s">
        <v>316</v>
      </c>
      <c r="B72" s="23"/>
      <c r="C72" s="24" t="s">
        <v>189</v>
      </c>
      <c r="D72" s="24"/>
      <c r="E72" s="24"/>
      <c r="F72" s="24"/>
      <c r="G72" s="24"/>
    </row>
    <row r="73" ht="20" customHeight="1">
      <c r="A73" s="23" t="s">
        <v>317</v>
      </c>
      <c r="B73" s="23"/>
      <c r="C73" s="24" t="s">
        <v>318</v>
      </c>
      <c r="D73" s="24"/>
      <c r="E73" s="24"/>
      <c r="F73" s="24"/>
      <c r="G73" s="24"/>
    </row>
    <row r="74" ht="15" customHeight="1">
</row>
    <row r="75" ht="25" customHeight="1">
      <c r="A75" s="6" t="s">
        <v>402</v>
      </c>
      <c r="B75" s="6"/>
      <c r="C75" s="6"/>
      <c r="D75" s="6"/>
      <c r="E75" s="6"/>
      <c r="F75" s="6"/>
      <c r="G75" s="6"/>
    </row>
    <row r="76" ht="15" customHeight="1">
</row>
    <row r="77" ht="50" customHeight="1">
      <c r="A77" s="10" t="s">
        <v>225</v>
      </c>
      <c r="B77" s="10" t="s">
        <v>342</v>
      </c>
      <c r="C77" s="10"/>
      <c r="D77" s="10" t="s">
        <v>379</v>
      </c>
      <c r="E77" s="10" t="s">
        <v>380</v>
      </c>
      <c r="F77" s="10" t="s">
        <v>381</v>
      </c>
      <c r="G77" s="10" t="s">
        <v>382</v>
      </c>
    </row>
    <row r="78" ht="15" customHeight="1">
      <c r="A78" s="10">
        <v>1</v>
      </c>
      <c r="B78" s="10">
        <v>2</v>
      </c>
      <c r="C78" s="10"/>
      <c r="D78" s="10">
        <v>3</v>
      </c>
      <c r="E78" s="10">
        <v>4</v>
      </c>
      <c r="F78" s="10">
        <v>5</v>
      </c>
      <c r="G78" s="10">
        <v>6</v>
      </c>
    </row>
    <row r="79" ht="25" customHeight="1">
      <c r="A79" s="26" t="s">
        <v>336</v>
      </c>
      <c r="B79" s="26"/>
      <c r="C79" s="26"/>
      <c r="D79" s="26"/>
      <c r="E79" s="26"/>
      <c r="F79" s="26"/>
      <c r="G79" s="22"/>
    </row>
    <row r="80" ht="25" customHeight="1">
</row>
    <row r="81" ht="20" customHeight="1">
      <c r="A81" s="23" t="s">
        <v>316</v>
      </c>
      <c r="B81" s="23"/>
      <c r="C81" s="24" t="s">
        <v>189</v>
      </c>
      <c r="D81" s="24"/>
      <c r="E81" s="24"/>
      <c r="F81" s="24"/>
      <c r="G81" s="24"/>
    </row>
    <row r="82" ht="20" customHeight="1">
      <c r="A82" s="23" t="s">
        <v>317</v>
      </c>
      <c r="B82" s="23"/>
      <c r="C82" s="24" t="s">
        <v>318</v>
      </c>
      <c r="D82" s="24"/>
      <c r="E82" s="24"/>
      <c r="F82" s="24"/>
      <c r="G82" s="24"/>
    </row>
    <row r="83" ht="15" customHeight="1">
</row>
    <row r="84" ht="25" customHeight="1">
      <c r="A84" s="6" t="s">
        <v>403</v>
      </c>
      <c r="B84" s="6"/>
      <c r="C84" s="6"/>
      <c r="D84" s="6"/>
      <c r="E84" s="6"/>
      <c r="F84" s="6"/>
      <c r="G84" s="6"/>
    </row>
    <row r="85" ht="15" customHeight="1">
</row>
    <row r="86" ht="50" customHeight="1">
      <c r="A86" s="10" t="s">
        <v>225</v>
      </c>
      <c r="B86" s="10" t="s">
        <v>342</v>
      </c>
      <c r="C86" s="10"/>
      <c r="D86" s="10" t="s">
        <v>379</v>
      </c>
      <c r="E86" s="10" t="s">
        <v>380</v>
      </c>
      <c r="F86" s="10" t="s">
        <v>381</v>
      </c>
      <c r="G86" s="10" t="s">
        <v>382</v>
      </c>
    </row>
    <row r="87" ht="15" customHeight="1">
      <c r="A87" s="10">
        <v>1</v>
      </c>
      <c r="B87" s="10">
        <v>2</v>
      </c>
      <c r="C87" s="10"/>
      <c r="D87" s="10">
        <v>3</v>
      </c>
      <c r="E87" s="10">
        <v>4</v>
      </c>
      <c r="F87" s="10">
        <v>5</v>
      </c>
      <c r="G87" s="10">
        <v>6</v>
      </c>
    </row>
    <row r="88" ht="40" customHeight="1">
      <c r="A88" s="10" t="s">
        <v>404</v>
      </c>
      <c r="B88" s="11" t="s">
        <v>405</v>
      </c>
      <c r="C88" s="11"/>
      <c r="D88" s="10" t="s">
        <v>291</v>
      </c>
      <c r="E88" s="18">
        <v>1</v>
      </c>
      <c r="F88" s="18">
        <v>174738.1</v>
      </c>
      <c r="G88" s="18">
        <v>174738.1</v>
      </c>
    </row>
    <row r="89" ht="25" customHeight="1">
      <c r="A89" s="26" t="s">
        <v>336</v>
      </c>
      <c r="B89" s="26"/>
      <c r="C89" s="26"/>
      <c r="D89" s="26"/>
      <c r="E89" s="26"/>
      <c r="F89" s="26"/>
      <c r="G89" s="22">
        <f>SUM(G88:G88)</f>
      </c>
    </row>
    <row r="90" ht="25" customHeight="1">
</row>
    <row r="91" ht="20" customHeight="1">
      <c r="A91" s="23" t="s">
        <v>316</v>
      </c>
      <c r="B91" s="23"/>
      <c r="C91" s="24" t="s">
        <v>189</v>
      </c>
      <c r="D91" s="24"/>
      <c r="E91" s="24"/>
      <c r="F91" s="24"/>
      <c r="G91" s="24"/>
    </row>
    <row r="92" ht="20" customHeight="1">
      <c r="A92" s="23" t="s">
        <v>317</v>
      </c>
      <c r="B92" s="23"/>
      <c r="C92" s="24" t="s">
        <v>339</v>
      </c>
      <c r="D92" s="24"/>
      <c r="E92" s="24"/>
      <c r="F92" s="24"/>
      <c r="G92" s="24"/>
    </row>
    <row r="93" ht="15" customHeight="1">
</row>
    <row r="94" ht="25" customHeight="1">
      <c r="A94" s="6" t="s">
        <v>378</v>
      </c>
      <c r="B94" s="6"/>
      <c r="C94" s="6"/>
      <c r="D94" s="6"/>
      <c r="E94" s="6"/>
      <c r="F94" s="6"/>
      <c r="G94" s="6"/>
    </row>
    <row r="95" ht="15" customHeight="1">
</row>
    <row r="96" ht="50" customHeight="1">
      <c r="A96" s="10" t="s">
        <v>225</v>
      </c>
      <c r="B96" s="10" t="s">
        <v>342</v>
      </c>
      <c r="C96" s="10"/>
      <c r="D96" s="10" t="s">
        <v>379</v>
      </c>
      <c r="E96" s="10" t="s">
        <v>380</v>
      </c>
      <c r="F96" s="10" t="s">
        <v>381</v>
      </c>
      <c r="G96" s="10" t="s">
        <v>382</v>
      </c>
    </row>
    <row r="97" ht="15" customHeight="1">
      <c r="A97" s="10">
        <v>1</v>
      </c>
      <c r="B97" s="10">
        <v>2</v>
      </c>
      <c r="C97" s="10"/>
      <c r="D97" s="10">
        <v>3</v>
      </c>
      <c r="E97" s="10">
        <v>4</v>
      </c>
      <c r="F97" s="10">
        <v>5</v>
      </c>
      <c r="G97" s="10">
        <v>6</v>
      </c>
    </row>
    <row r="98" ht="40" customHeight="1">
      <c r="A98" s="10" t="s">
        <v>383</v>
      </c>
      <c r="B98" s="11" t="s">
        <v>384</v>
      </c>
      <c r="C98" s="11"/>
      <c r="D98" s="10" t="s">
        <v>385</v>
      </c>
      <c r="E98" s="18">
        <v>1</v>
      </c>
      <c r="F98" s="18">
        <v>209763.6</v>
      </c>
      <c r="G98" s="18">
        <v>209763.6</v>
      </c>
    </row>
    <row r="99" ht="25" customHeight="1">
      <c r="A99" s="26" t="s">
        <v>336</v>
      </c>
      <c r="B99" s="26"/>
      <c r="C99" s="26"/>
      <c r="D99" s="26"/>
      <c r="E99" s="26"/>
      <c r="F99" s="26"/>
      <c r="G99" s="22">
        <f>SUM(G98:G98)</f>
      </c>
    </row>
    <row r="100" ht="25" customHeight="1">
</row>
    <row r="101" ht="20" customHeight="1">
      <c r="A101" s="23" t="s">
        <v>316</v>
      </c>
      <c r="B101" s="23"/>
      <c r="C101" s="24" t="s">
        <v>189</v>
      </c>
      <c r="D101" s="24"/>
      <c r="E101" s="24"/>
      <c r="F101" s="24"/>
      <c r="G101" s="24"/>
    </row>
    <row r="102" ht="20" customHeight="1">
      <c r="A102" s="23" t="s">
        <v>317</v>
      </c>
      <c r="B102" s="23"/>
      <c r="C102" s="24" t="s">
        <v>339</v>
      </c>
      <c r="D102" s="24"/>
      <c r="E102" s="24"/>
      <c r="F102" s="24"/>
      <c r="G102" s="24"/>
    </row>
    <row r="103" ht="15" customHeight="1">
</row>
    <row r="104" ht="25" customHeight="1">
      <c r="A104" s="6" t="s">
        <v>386</v>
      </c>
      <c r="B104" s="6"/>
      <c r="C104" s="6"/>
      <c r="D104" s="6"/>
      <c r="E104" s="6"/>
      <c r="F104" s="6"/>
      <c r="G104" s="6"/>
    </row>
    <row r="105" ht="15" customHeight="1">
</row>
    <row r="106" ht="50" customHeight="1">
      <c r="A106" s="10" t="s">
        <v>225</v>
      </c>
      <c r="B106" s="10" t="s">
        <v>342</v>
      </c>
      <c r="C106" s="10"/>
      <c r="D106" s="10" t="s">
        <v>379</v>
      </c>
      <c r="E106" s="10" t="s">
        <v>380</v>
      </c>
      <c r="F106" s="10" t="s">
        <v>381</v>
      </c>
      <c r="G106" s="10" t="s">
        <v>382</v>
      </c>
    </row>
    <row r="107" ht="15" customHeight="1">
      <c r="A107" s="10">
        <v>1</v>
      </c>
      <c r="B107" s="10">
        <v>2</v>
      </c>
      <c r="C107" s="10"/>
      <c r="D107" s="10">
        <v>3</v>
      </c>
      <c r="E107" s="10">
        <v>4</v>
      </c>
      <c r="F107" s="10">
        <v>5</v>
      </c>
      <c r="G107" s="10">
        <v>6</v>
      </c>
    </row>
    <row r="108" ht="40" customHeight="1">
      <c r="A108" s="10" t="s">
        <v>387</v>
      </c>
      <c r="B108" s="11" t="s">
        <v>388</v>
      </c>
      <c r="C108" s="11"/>
      <c r="D108" s="10" t="s">
        <v>385</v>
      </c>
      <c r="E108" s="18">
        <v>423345.05</v>
      </c>
      <c r="F108" s="18">
        <v>1</v>
      </c>
      <c r="G108" s="18">
        <v>423345.05</v>
      </c>
    </row>
    <row r="109" ht="25" customHeight="1">
      <c r="A109" s="26" t="s">
        <v>336</v>
      </c>
      <c r="B109" s="26"/>
      <c r="C109" s="26"/>
      <c r="D109" s="26"/>
      <c r="E109" s="26"/>
      <c r="F109" s="26"/>
      <c r="G109" s="22">
        <f>SUM(G108:G108)</f>
      </c>
    </row>
    <row r="110" ht="25" customHeight="1">
</row>
    <row r="111" ht="20" customHeight="1">
      <c r="A111" s="23" t="s">
        <v>316</v>
      </c>
      <c r="B111" s="23"/>
      <c r="C111" s="24" t="s">
        <v>189</v>
      </c>
      <c r="D111" s="24"/>
      <c r="E111" s="24"/>
      <c r="F111" s="24"/>
      <c r="G111" s="24"/>
    </row>
    <row r="112" ht="20" customHeight="1">
      <c r="A112" s="23" t="s">
        <v>317</v>
      </c>
      <c r="B112" s="23"/>
      <c r="C112" s="24" t="s">
        <v>339</v>
      </c>
      <c r="D112" s="24"/>
      <c r="E112" s="24"/>
      <c r="F112" s="24"/>
      <c r="G112" s="24"/>
    </row>
    <row r="113" ht="15" customHeight="1">
</row>
    <row r="114" ht="25" customHeight="1">
      <c r="A114" s="6" t="s">
        <v>406</v>
      </c>
      <c r="B114" s="6"/>
      <c r="C114" s="6"/>
      <c r="D114" s="6"/>
      <c r="E114" s="6"/>
      <c r="F114" s="6"/>
      <c r="G114" s="6"/>
    </row>
    <row r="115" ht="15" customHeight="1">
</row>
    <row r="116" ht="50" customHeight="1">
      <c r="A116" s="10" t="s">
        <v>225</v>
      </c>
      <c r="B116" s="10" t="s">
        <v>342</v>
      </c>
      <c r="C116" s="10"/>
      <c r="D116" s="10" t="s">
        <v>379</v>
      </c>
      <c r="E116" s="10" t="s">
        <v>380</v>
      </c>
      <c r="F116" s="10" t="s">
        <v>381</v>
      </c>
      <c r="G116" s="10" t="s">
        <v>382</v>
      </c>
    </row>
    <row r="117" ht="15" customHeight="1">
      <c r="A117" s="10">
        <v>1</v>
      </c>
      <c r="B117" s="10">
        <v>2</v>
      </c>
      <c r="C117" s="10"/>
      <c r="D117" s="10">
        <v>3</v>
      </c>
      <c r="E117" s="10">
        <v>4</v>
      </c>
      <c r="F117" s="10">
        <v>5</v>
      </c>
      <c r="G117" s="10">
        <v>6</v>
      </c>
    </row>
    <row r="118" ht="20" customHeight="1">
      <c r="A118" s="10" t="s">
        <v>330</v>
      </c>
      <c r="B118" s="11" t="s">
        <v>407</v>
      </c>
      <c r="C118" s="11"/>
      <c r="D118" s="10" t="s">
        <v>291</v>
      </c>
      <c r="E118" s="18">
        <v>1</v>
      </c>
      <c r="F118" s="18">
        <v>35000</v>
      </c>
      <c r="G118" s="18">
        <v>35000</v>
      </c>
    </row>
    <row r="119" ht="25" customHeight="1">
      <c r="A119" s="26" t="s">
        <v>336</v>
      </c>
      <c r="B119" s="26"/>
      <c r="C119" s="26"/>
      <c r="D119" s="26"/>
      <c r="E119" s="26"/>
      <c r="F119" s="26"/>
      <c r="G119" s="22">
        <f>SUM(G118:G118)</f>
      </c>
    </row>
    <row r="120" ht="25" customHeight="1">
</row>
    <row r="121" ht="20" customHeight="1">
      <c r="A121" s="23" t="s">
        <v>316</v>
      </c>
      <c r="B121" s="23"/>
      <c r="C121" s="24" t="s">
        <v>189</v>
      </c>
      <c r="D121" s="24"/>
      <c r="E121" s="24"/>
      <c r="F121" s="24"/>
      <c r="G121" s="24"/>
    </row>
    <row r="122" ht="20" customHeight="1">
      <c r="A122" s="23" t="s">
        <v>317</v>
      </c>
      <c r="B122" s="23"/>
      <c r="C122" s="24" t="s">
        <v>339</v>
      </c>
      <c r="D122" s="24"/>
      <c r="E122" s="24"/>
      <c r="F122" s="24"/>
      <c r="G122" s="24"/>
    </row>
    <row r="123" ht="15" customHeight="1">
</row>
    <row r="124" ht="25" customHeight="1">
      <c r="A124" s="6" t="s">
        <v>389</v>
      </c>
      <c r="B124" s="6"/>
      <c r="C124" s="6"/>
      <c r="D124" s="6"/>
      <c r="E124" s="6"/>
      <c r="F124" s="6"/>
      <c r="G124" s="6"/>
    </row>
    <row r="125" ht="15" customHeight="1">
</row>
    <row r="126" ht="50" customHeight="1">
      <c r="A126" s="10" t="s">
        <v>225</v>
      </c>
      <c r="B126" s="10" t="s">
        <v>342</v>
      </c>
      <c r="C126" s="10"/>
      <c r="D126" s="10" t="s">
        <v>379</v>
      </c>
      <c r="E126" s="10" t="s">
        <v>380</v>
      </c>
      <c r="F126" s="10" t="s">
        <v>381</v>
      </c>
      <c r="G126" s="10" t="s">
        <v>382</v>
      </c>
    </row>
    <row r="127" ht="15" customHeight="1">
      <c r="A127" s="10">
        <v>1</v>
      </c>
      <c r="B127" s="10">
        <v>2</v>
      </c>
      <c r="C127" s="10"/>
      <c r="D127" s="10">
        <v>3</v>
      </c>
      <c r="E127" s="10">
        <v>4</v>
      </c>
      <c r="F127" s="10">
        <v>5</v>
      </c>
      <c r="G127" s="10">
        <v>6</v>
      </c>
    </row>
    <row r="128" ht="40" customHeight="1">
      <c r="A128" s="10" t="s">
        <v>331</v>
      </c>
      <c r="B128" s="11" t="s">
        <v>390</v>
      </c>
      <c r="C128" s="11"/>
      <c r="D128" s="10" t="s">
        <v>291</v>
      </c>
      <c r="E128" s="18">
        <v>1</v>
      </c>
      <c r="F128" s="18">
        <v>607895.7</v>
      </c>
      <c r="G128" s="18">
        <v>607895.7</v>
      </c>
    </row>
    <row r="129" ht="40" customHeight="1">
      <c r="A129" s="10" t="s">
        <v>408</v>
      </c>
      <c r="B129" s="11" t="s">
        <v>409</v>
      </c>
      <c r="C129" s="11"/>
      <c r="D129" s="10" t="s">
        <v>385</v>
      </c>
      <c r="E129" s="18">
        <v>432636.12</v>
      </c>
      <c r="F129" s="18">
        <v>1</v>
      </c>
      <c r="G129" s="18">
        <v>432636.12</v>
      </c>
    </row>
    <row r="130" ht="25" customHeight="1">
      <c r="A130" s="26" t="s">
        <v>336</v>
      </c>
      <c r="B130" s="26"/>
      <c r="C130" s="26"/>
      <c r="D130" s="26"/>
      <c r="E130" s="26"/>
      <c r="F130" s="26"/>
      <c r="G130" s="22">
        <f>SUM(G128:G129)</f>
      </c>
    </row>
    <row r="131" ht="25" customHeight="1">
</row>
    <row r="132" ht="20" customHeight="1">
      <c r="A132" s="23" t="s">
        <v>316</v>
      </c>
      <c r="B132" s="23"/>
      <c r="C132" s="24" t="s">
        <v>189</v>
      </c>
      <c r="D132" s="24"/>
      <c r="E132" s="24"/>
      <c r="F132" s="24"/>
      <c r="G132" s="24"/>
    </row>
    <row r="133" ht="20" customHeight="1">
      <c r="A133" s="23" t="s">
        <v>317</v>
      </c>
      <c r="B133" s="23"/>
      <c r="C133" s="24" t="s">
        <v>339</v>
      </c>
      <c r="D133" s="24"/>
      <c r="E133" s="24"/>
      <c r="F133" s="24"/>
      <c r="G133" s="24"/>
    </row>
    <row r="134" ht="15" customHeight="1">
</row>
    <row r="135" ht="25" customHeight="1">
      <c r="A135" s="6" t="s">
        <v>391</v>
      </c>
      <c r="B135" s="6"/>
      <c r="C135" s="6"/>
      <c r="D135" s="6"/>
      <c r="E135" s="6"/>
      <c r="F135" s="6"/>
      <c r="G135" s="6"/>
    </row>
    <row r="136" ht="15" customHeight="1">
</row>
    <row r="137" ht="50" customHeight="1">
      <c r="A137" s="10" t="s">
        <v>225</v>
      </c>
      <c r="B137" s="10" t="s">
        <v>342</v>
      </c>
      <c r="C137" s="10"/>
      <c r="D137" s="10" t="s">
        <v>379</v>
      </c>
      <c r="E137" s="10" t="s">
        <v>380</v>
      </c>
      <c r="F137" s="10" t="s">
        <v>381</v>
      </c>
      <c r="G137" s="10" t="s">
        <v>382</v>
      </c>
    </row>
    <row r="138" ht="15" customHeight="1">
      <c r="A138" s="10">
        <v>1</v>
      </c>
      <c r="B138" s="10">
        <v>2</v>
      </c>
      <c r="C138" s="10"/>
      <c r="D138" s="10">
        <v>3</v>
      </c>
      <c r="E138" s="10">
        <v>4</v>
      </c>
      <c r="F138" s="10">
        <v>5</v>
      </c>
      <c r="G138" s="10">
        <v>6</v>
      </c>
    </row>
    <row r="139" ht="40" customHeight="1">
      <c r="A139" s="10" t="s">
        <v>332</v>
      </c>
      <c r="B139" s="11" t="s">
        <v>392</v>
      </c>
      <c r="C139" s="11"/>
      <c r="D139" s="10" t="s">
        <v>291</v>
      </c>
      <c r="E139" s="18">
        <v>1</v>
      </c>
      <c r="F139" s="18">
        <v>344900</v>
      </c>
      <c r="G139" s="18">
        <v>344900</v>
      </c>
    </row>
    <row r="140" ht="40" customHeight="1">
      <c r="A140" s="10" t="s">
        <v>410</v>
      </c>
      <c r="B140" s="11" t="s">
        <v>411</v>
      </c>
      <c r="C140" s="11"/>
      <c r="D140" s="10" t="s">
        <v>385</v>
      </c>
      <c r="E140" s="18">
        <v>1467224.43</v>
      </c>
      <c r="F140" s="18">
        <v>1</v>
      </c>
      <c r="G140" s="18">
        <v>1467224.43</v>
      </c>
    </row>
    <row r="141" ht="25" customHeight="1">
      <c r="A141" s="26" t="s">
        <v>336</v>
      </c>
      <c r="B141" s="26"/>
      <c r="C141" s="26"/>
      <c r="D141" s="26"/>
      <c r="E141" s="26"/>
      <c r="F141" s="26"/>
      <c r="G141" s="22">
        <f>SUM(G139:G140)</f>
      </c>
    </row>
    <row r="142" ht="25" customHeight="1">
</row>
    <row r="143" ht="20" customHeight="1">
      <c r="A143" s="23" t="s">
        <v>316</v>
      </c>
      <c r="B143" s="23"/>
      <c r="C143" s="24" t="s">
        <v>189</v>
      </c>
      <c r="D143" s="24"/>
      <c r="E143" s="24"/>
      <c r="F143" s="24"/>
      <c r="G143" s="24"/>
    </row>
    <row r="144" ht="20" customHeight="1">
      <c r="A144" s="23" t="s">
        <v>317</v>
      </c>
      <c r="B144" s="23"/>
      <c r="C144" s="24" t="s">
        <v>339</v>
      </c>
      <c r="D144" s="24"/>
      <c r="E144" s="24"/>
      <c r="F144" s="24"/>
      <c r="G144" s="24"/>
    </row>
    <row r="145" ht="15" customHeight="1">
</row>
    <row r="146" ht="25" customHeight="1">
      <c r="A146" s="6" t="s">
        <v>412</v>
      </c>
      <c r="B146" s="6"/>
      <c r="C146" s="6"/>
      <c r="D146" s="6"/>
      <c r="E146" s="6"/>
      <c r="F146" s="6"/>
      <c r="G146" s="6"/>
    </row>
    <row r="147" ht="15" customHeight="1">
</row>
    <row r="148" ht="50" customHeight="1">
      <c r="A148" s="10" t="s">
        <v>225</v>
      </c>
      <c r="B148" s="10" t="s">
        <v>342</v>
      </c>
      <c r="C148" s="10"/>
      <c r="D148" s="10" t="s">
        <v>379</v>
      </c>
      <c r="E148" s="10" t="s">
        <v>380</v>
      </c>
      <c r="F148" s="10" t="s">
        <v>381</v>
      </c>
      <c r="G148" s="10" t="s">
        <v>382</v>
      </c>
    </row>
    <row r="149" ht="15" customHeight="1">
      <c r="A149" s="10">
        <v>1</v>
      </c>
      <c r="B149" s="10">
        <v>2</v>
      </c>
      <c r="C149" s="10"/>
      <c r="D149" s="10">
        <v>3</v>
      </c>
      <c r="E149" s="10">
        <v>4</v>
      </c>
      <c r="F149" s="10">
        <v>5</v>
      </c>
      <c r="G149" s="10">
        <v>6</v>
      </c>
    </row>
    <row r="150" ht="40" customHeight="1">
      <c r="A150" s="10" t="s">
        <v>333</v>
      </c>
      <c r="B150" s="11" t="s">
        <v>413</v>
      </c>
      <c r="C150" s="11"/>
      <c r="D150" s="10" t="s">
        <v>291</v>
      </c>
      <c r="E150" s="18">
        <v>1</v>
      </c>
      <c r="F150" s="18">
        <v>35000</v>
      </c>
      <c r="G150" s="18">
        <v>35000</v>
      </c>
    </row>
    <row r="151" ht="25" customHeight="1">
      <c r="A151" s="26" t="s">
        <v>336</v>
      </c>
      <c r="B151" s="26"/>
      <c r="C151" s="26"/>
      <c r="D151" s="26"/>
      <c r="E151" s="26"/>
      <c r="F151" s="26"/>
      <c r="G151" s="22">
        <f>SUM(G150:G150)</f>
      </c>
    </row>
    <row r="152" ht="25" customHeight="1">
</row>
    <row r="153" ht="20" customHeight="1">
      <c r="A153" s="23" t="s">
        <v>316</v>
      </c>
      <c r="B153" s="23"/>
      <c r="C153" s="24" t="s">
        <v>189</v>
      </c>
      <c r="D153" s="24"/>
      <c r="E153" s="24"/>
      <c r="F153" s="24"/>
      <c r="G153" s="24"/>
    </row>
    <row r="154" ht="20" customHeight="1">
      <c r="A154" s="23" t="s">
        <v>317</v>
      </c>
      <c r="B154" s="23"/>
      <c r="C154" s="24" t="s">
        <v>339</v>
      </c>
      <c r="D154" s="24"/>
      <c r="E154" s="24"/>
      <c r="F154" s="24"/>
      <c r="G154" s="24"/>
    </row>
    <row r="155" ht="15" customHeight="1">
</row>
    <row r="156" ht="25" customHeight="1">
      <c r="A156" s="6" t="s">
        <v>414</v>
      </c>
      <c r="B156" s="6"/>
      <c r="C156" s="6"/>
      <c r="D156" s="6"/>
      <c r="E156" s="6"/>
      <c r="F156" s="6"/>
      <c r="G156" s="6"/>
    </row>
    <row r="157" ht="15" customHeight="1">
</row>
    <row r="158" ht="50" customHeight="1">
      <c r="A158" s="10" t="s">
        <v>225</v>
      </c>
      <c r="B158" s="10" t="s">
        <v>342</v>
      </c>
      <c r="C158" s="10"/>
      <c r="D158" s="10" t="s">
        <v>379</v>
      </c>
      <c r="E158" s="10" t="s">
        <v>380</v>
      </c>
      <c r="F158" s="10" t="s">
        <v>381</v>
      </c>
      <c r="G158" s="10" t="s">
        <v>382</v>
      </c>
    </row>
    <row r="159" ht="15" customHeight="1">
      <c r="A159" s="10">
        <v>1</v>
      </c>
      <c r="B159" s="10">
        <v>2</v>
      </c>
      <c r="C159" s="10"/>
      <c r="D159" s="10">
        <v>3</v>
      </c>
      <c r="E159" s="10">
        <v>4</v>
      </c>
      <c r="F159" s="10">
        <v>5</v>
      </c>
      <c r="G159" s="10">
        <v>6</v>
      </c>
    </row>
    <row r="160" ht="20" customHeight="1">
      <c r="A160" s="10" t="s">
        <v>415</v>
      </c>
      <c r="B160" s="11" t="s">
        <v>416</v>
      </c>
      <c r="C160" s="11"/>
      <c r="D160" s="10" t="s">
        <v>385</v>
      </c>
      <c r="E160" s="18">
        <v>75000</v>
      </c>
      <c r="F160" s="18">
        <v>1</v>
      </c>
      <c r="G160" s="18">
        <v>75000</v>
      </c>
    </row>
    <row r="161" ht="25" customHeight="1">
      <c r="A161" s="26" t="s">
        <v>336</v>
      </c>
      <c r="B161" s="26"/>
      <c r="C161" s="26"/>
      <c r="D161" s="26"/>
      <c r="E161" s="26"/>
      <c r="F161" s="26"/>
      <c r="G161" s="22">
        <f>SUM(G160:G160)</f>
      </c>
    </row>
    <row r="162" ht="25" customHeight="1">
</row>
    <row r="163" ht="20" customHeight="1">
      <c r="A163" s="23" t="s">
        <v>316</v>
      </c>
      <c r="B163" s="23"/>
      <c r="C163" s="24" t="s">
        <v>189</v>
      </c>
      <c r="D163" s="24"/>
      <c r="E163" s="24"/>
      <c r="F163" s="24"/>
      <c r="G163" s="24"/>
    </row>
    <row r="164" ht="20" customHeight="1">
      <c r="A164" s="23" t="s">
        <v>317</v>
      </c>
      <c r="B164" s="23"/>
      <c r="C164" s="24" t="s">
        <v>339</v>
      </c>
      <c r="D164" s="24"/>
      <c r="E164" s="24"/>
      <c r="F164" s="24"/>
      <c r="G164" s="24"/>
    </row>
    <row r="165" ht="15" customHeight="1">
</row>
    <row r="166" ht="25" customHeight="1">
      <c r="A166" s="6" t="s">
        <v>417</v>
      </c>
      <c r="B166" s="6"/>
      <c r="C166" s="6"/>
      <c r="D166" s="6"/>
      <c r="E166" s="6"/>
      <c r="F166" s="6"/>
      <c r="G166" s="6"/>
    </row>
    <row r="167" ht="15" customHeight="1">
</row>
    <row r="168" ht="50" customHeight="1">
      <c r="A168" s="10" t="s">
        <v>225</v>
      </c>
      <c r="B168" s="10" t="s">
        <v>342</v>
      </c>
      <c r="C168" s="10"/>
      <c r="D168" s="10" t="s">
        <v>379</v>
      </c>
      <c r="E168" s="10" t="s">
        <v>380</v>
      </c>
      <c r="F168" s="10" t="s">
        <v>381</v>
      </c>
      <c r="G168" s="10" t="s">
        <v>382</v>
      </c>
    </row>
    <row r="169" ht="15" customHeight="1">
      <c r="A169" s="10">
        <v>1</v>
      </c>
      <c r="B169" s="10">
        <v>2</v>
      </c>
      <c r="C169" s="10"/>
      <c r="D169" s="10">
        <v>3</v>
      </c>
      <c r="E169" s="10">
        <v>4</v>
      </c>
      <c r="F169" s="10">
        <v>5</v>
      </c>
      <c r="G169" s="10">
        <v>6</v>
      </c>
    </row>
    <row r="170" ht="40" customHeight="1">
      <c r="A170" s="10" t="s">
        <v>418</v>
      </c>
      <c r="B170" s="11" t="s">
        <v>419</v>
      </c>
      <c r="C170" s="11"/>
      <c r="D170" s="10" t="s">
        <v>291</v>
      </c>
      <c r="E170" s="18">
        <v>1</v>
      </c>
      <c r="F170" s="18">
        <v>50000</v>
      </c>
      <c r="G170" s="18">
        <v>50000</v>
      </c>
    </row>
    <row r="171" ht="25" customHeight="1">
      <c r="A171" s="26" t="s">
        <v>336</v>
      </c>
      <c r="B171" s="26"/>
      <c r="C171" s="26"/>
      <c r="D171" s="26"/>
      <c r="E171" s="26"/>
      <c r="F171" s="26"/>
      <c r="G171" s="22">
        <f>SUM(G170:G170)</f>
      </c>
    </row>
    <row r="172" ht="25" customHeight="1">
</row>
    <row r="173" ht="20" customHeight="1">
      <c r="A173" s="23" t="s">
        <v>316</v>
      </c>
      <c r="B173" s="23"/>
      <c r="C173" s="24" t="s">
        <v>189</v>
      </c>
      <c r="D173" s="24"/>
      <c r="E173" s="24"/>
      <c r="F173" s="24"/>
      <c r="G173" s="24"/>
    </row>
    <row r="174" ht="20" customHeight="1">
      <c r="A174" s="23" t="s">
        <v>317</v>
      </c>
      <c r="B174" s="23"/>
      <c r="C174" s="24" t="s">
        <v>339</v>
      </c>
      <c r="D174" s="24"/>
      <c r="E174" s="24"/>
      <c r="F174" s="24"/>
      <c r="G174" s="24"/>
    </row>
    <row r="175" ht="15" customHeight="1">
</row>
    <row r="176" ht="25" customHeight="1">
      <c r="A176" s="6" t="s">
        <v>399</v>
      </c>
      <c r="B176" s="6"/>
      <c r="C176" s="6"/>
      <c r="D176" s="6"/>
      <c r="E176" s="6"/>
      <c r="F176" s="6"/>
      <c r="G176" s="6"/>
    </row>
    <row r="177" ht="15" customHeight="1">
</row>
    <row r="178" ht="50" customHeight="1">
      <c r="A178" s="10" t="s">
        <v>225</v>
      </c>
      <c r="B178" s="10" t="s">
        <v>342</v>
      </c>
      <c r="C178" s="10"/>
      <c r="D178" s="10" t="s">
        <v>379</v>
      </c>
      <c r="E178" s="10" t="s">
        <v>380</v>
      </c>
      <c r="F178" s="10" t="s">
        <v>381</v>
      </c>
      <c r="G178" s="10" t="s">
        <v>382</v>
      </c>
    </row>
    <row r="179" ht="15" customHeight="1">
      <c r="A179" s="10">
        <v>1</v>
      </c>
      <c r="B179" s="10">
        <v>2</v>
      </c>
      <c r="C179" s="10"/>
      <c r="D179" s="10">
        <v>3</v>
      </c>
      <c r="E179" s="10">
        <v>4</v>
      </c>
      <c r="F179" s="10">
        <v>5</v>
      </c>
      <c r="G179" s="10">
        <v>6</v>
      </c>
    </row>
    <row r="180" ht="40" customHeight="1">
      <c r="A180" s="10" t="s">
        <v>400</v>
      </c>
      <c r="B180" s="11" t="s">
        <v>401</v>
      </c>
      <c r="C180" s="11"/>
      <c r="D180" s="10" t="s">
        <v>291</v>
      </c>
      <c r="E180" s="18">
        <v>1</v>
      </c>
      <c r="F180" s="18">
        <v>84258.47</v>
      </c>
      <c r="G180" s="18">
        <v>84258.47</v>
      </c>
    </row>
    <row r="181" ht="40" customHeight="1">
      <c r="A181" s="10" t="s">
        <v>420</v>
      </c>
      <c r="B181" s="11" t="s">
        <v>421</v>
      </c>
      <c r="C181" s="11"/>
      <c r="D181" s="10" t="s">
        <v>385</v>
      </c>
      <c r="E181" s="18">
        <v>1</v>
      </c>
      <c r="F181" s="18">
        <v>9800</v>
      </c>
      <c r="G181" s="18">
        <v>9800</v>
      </c>
    </row>
    <row r="182" ht="25" customHeight="1">
      <c r="A182" s="26" t="s">
        <v>336</v>
      </c>
      <c r="B182" s="26"/>
      <c r="C182" s="26"/>
      <c r="D182" s="26"/>
      <c r="E182" s="26"/>
      <c r="F182" s="26"/>
      <c r="G182" s="22">
        <f>SUM(G180:G181)</f>
      </c>
    </row>
    <row r="183" ht="25" customHeight="1">
</row>
    <row r="184" ht="20" customHeight="1">
      <c r="A184" s="23" t="s">
        <v>316</v>
      </c>
      <c r="B184" s="23"/>
      <c r="C184" s="24" t="s">
        <v>189</v>
      </c>
      <c r="D184" s="24"/>
      <c r="E184" s="24"/>
      <c r="F184" s="24"/>
      <c r="G184" s="24"/>
    </row>
    <row r="185" ht="20" customHeight="1">
      <c r="A185" s="23" t="s">
        <v>317</v>
      </c>
      <c r="B185" s="23"/>
      <c r="C185" s="24" t="s">
        <v>339</v>
      </c>
      <c r="D185" s="24"/>
      <c r="E185" s="24"/>
      <c r="F185" s="24"/>
      <c r="G185" s="24"/>
    </row>
    <row r="186" ht="15" customHeight="1">
</row>
    <row r="187" ht="25" customHeight="1">
      <c r="A187" s="6" t="s">
        <v>403</v>
      </c>
      <c r="B187" s="6"/>
      <c r="C187" s="6"/>
      <c r="D187" s="6"/>
      <c r="E187" s="6"/>
      <c r="F187" s="6"/>
      <c r="G187" s="6"/>
    </row>
    <row r="188" ht="15" customHeight="1">
</row>
    <row r="189" ht="50" customHeight="1">
      <c r="A189" s="10" t="s">
        <v>225</v>
      </c>
      <c r="B189" s="10" t="s">
        <v>342</v>
      </c>
      <c r="C189" s="10"/>
      <c r="D189" s="10" t="s">
        <v>379</v>
      </c>
      <c r="E189" s="10" t="s">
        <v>380</v>
      </c>
      <c r="F189" s="10" t="s">
        <v>381</v>
      </c>
      <c r="G189" s="10" t="s">
        <v>382</v>
      </c>
    </row>
    <row r="190" ht="15" customHeight="1">
      <c r="A190" s="10">
        <v>1</v>
      </c>
      <c r="B190" s="10">
        <v>2</v>
      </c>
      <c r="C190" s="10"/>
      <c r="D190" s="10">
        <v>3</v>
      </c>
      <c r="E190" s="10">
        <v>4</v>
      </c>
      <c r="F190" s="10">
        <v>5</v>
      </c>
      <c r="G190" s="10">
        <v>6</v>
      </c>
    </row>
    <row r="191" ht="40" customHeight="1">
      <c r="A191" s="10" t="s">
        <v>404</v>
      </c>
      <c r="B191" s="11" t="s">
        <v>405</v>
      </c>
      <c r="C191" s="11"/>
      <c r="D191" s="10" t="s">
        <v>291</v>
      </c>
      <c r="E191" s="18">
        <v>1</v>
      </c>
      <c r="F191" s="18">
        <v>5596.5</v>
      </c>
      <c r="G191" s="18">
        <v>5596.5</v>
      </c>
    </row>
    <row r="192" ht="25" customHeight="1">
      <c r="A192" s="26" t="s">
        <v>336</v>
      </c>
      <c r="B192" s="26"/>
      <c r="C192" s="26"/>
      <c r="D192" s="26"/>
      <c r="E192" s="26"/>
      <c r="F192" s="26"/>
      <c r="G192" s="22">
        <f>SUM(G191:G191)</f>
      </c>
    </row>
    <row r="193" ht="25" customHeight="1">
</row>
    <row r="194" ht="20" customHeight="1">
      <c r="A194" s="23" t="s">
        <v>316</v>
      </c>
      <c r="B194" s="23"/>
      <c r="C194" s="24" t="s">
        <v>189</v>
      </c>
      <c r="D194" s="24"/>
      <c r="E194" s="24"/>
      <c r="F194" s="24"/>
      <c r="G194" s="24"/>
    </row>
    <row r="195" ht="20" customHeight="1">
      <c r="A195" s="23" t="s">
        <v>317</v>
      </c>
      <c r="B195" s="23"/>
      <c r="C195" s="24" t="s">
        <v>337</v>
      </c>
      <c r="D195" s="24"/>
      <c r="E195" s="24"/>
      <c r="F195" s="24"/>
      <c r="G195" s="24"/>
    </row>
    <row r="196" ht="15" customHeight="1">
</row>
    <row r="197" ht="25" customHeight="1">
      <c r="A197" s="6" t="s">
        <v>393</v>
      </c>
      <c r="B197" s="6"/>
      <c r="C197" s="6"/>
      <c r="D197" s="6"/>
      <c r="E197" s="6"/>
      <c r="F197" s="6"/>
      <c r="G197" s="6"/>
    </row>
    <row r="198" ht="15" customHeight="1">
</row>
    <row r="199" ht="50" customHeight="1">
      <c r="A199" s="10" t="s">
        <v>225</v>
      </c>
      <c r="B199" s="10" t="s">
        <v>342</v>
      </c>
      <c r="C199" s="10"/>
      <c r="D199" s="10" t="s">
        <v>379</v>
      </c>
      <c r="E199" s="10" t="s">
        <v>380</v>
      </c>
      <c r="F199" s="10" t="s">
        <v>381</v>
      </c>
      <c r="G199" s="10" t="s">
        <v>382</v>
      </c>
    </row>
    <row r="200" ht="15" customHeight="1">
      <c r="A200" s="10">
        <v>1</v>
      </c>
      <c r="B200" s="10">
        <v>2</v>
      </c>
      <c r="C200" s="10"/>
      <c r="D200" s="10">
        <v>3</v>
      </c>
      <c r="E200" s="10">
        <v>4</v>
      </c>
      <c r="F200" s="10">
        <v>5</v>
      </c>
      <c r="G200" s="10">
        <v>6</v>
      </c>
    </row>
    <row r="201" ht="20" customHeight="1">
      <c r="A201" s="10" t="s">
        <v>394</v>
      </c>
      <c r="B201" s="11" t="s">
        <v>395</v>
      </c>
      <c r="C201" s="11"/>
      <c r="D201" s="10" t="s">
        <v>291</v>
      </c>
      <c r="E201" s="18">
        <v>2</v>
      </c>
      <c r="F201" s="18">
        <v>335500</v>
      </c>
      <c r="G201" s="18">
        <v>671000</v>
      </c>
    </row>
    <row r="202" ht="25" customHeight="1">
      <c r="A202" s="26" t="s">
        <v>336</v>
      </c>
      <c r="B202" s="26"/>
      <c r="C202" s="26"/>
      <c r="D202" s="26"/>
      <c r="E202" s="26"/>
      <c r="F202" s="26"/>
      <c r="G202" s="22">
        <f>SUM(G201:G201)</f>
      </c>
    </row>
    <row r="203" ht="25" customHeight="1">
</row>
    <row r="204" ht="20" customHeight="1">
      <c r="A204" s="23" t="s">
        <v>316</v>
      </c>
      <c r="B204" s="23"/>
      <c r="C204" s="24" t="s">
        <v>193</v>
      </c>
      <c r="D204" s="24"/>
      <c r="E204" s="24"/>
      <c r="F204" s="24"/>
      <c r="G204" s="24"/>
    </row>
    <row r="205" ht="20" customHeight="1">
      <c r="A205" s="23" t="s">
        <v>317</v>
      </c>
      <c r="B205" s="23"/>
      <c r="C205" s="24" t="s">
        <v>318</v>
      </c>
      <c r="D205" s="24"/>
      <c r="E205" s="24"/>
      <c r="F205" s="24"/>
      <c r="G205" s="24"/>
    </row>
    <row r="206" ht="15" customHeight="1">
</row>
    <row r="207" ht="25" customHeight="1">
      <c r="A207" s="6" t="s">
        <v>402</v>
      </c>
      <c r="B207" s="6"/>
      <c r="C207" s="6"/>
      <c r="D207" s="6"/>
      <c r="E207" s="6"/>
      <c r="F207" s="6"/>
      <c r="G207" s="6"/>
    </row>
    <row r="208" ht="15" customHeight="1">
</row>
    <row r="209" ht="50" customHeight="1">
      <c r="A209" s="10" t="s">
        <v>225</v>
      </c>
      <c r="B209" s="10" t="s">
        <v>342</v>
      </c>
      <c r="C209" s="10"/>
      <c r="D209" s="10" t="s">
        <v>379</v>
      </c>
      <c r="E209" s="10" t="s">
        <v>380</v>
      </c>
      <c r="F209" s="10" t="s">
        <v>381</v>
      </c>
      <c r="G209" s="10" t="s">
        <v>382</v>
      </c>
    </row>
    <row r="210" ht="15" customHeight="1">
      <c r="A210" s="10">
        <v>1</v>
      </c>
      <c r="B210" s="10">
        <v>2</v>
      </c>
      <c r="C210" s="10"/>
      <c r="D210" s="10">
        <v>3</v>
      </c>
      <c r="E210" s="10">
        <v>4</v>
      </c>
      <c r="F210" s="10">
        <v>5</v>
      </c>
      <c r="G210" s="10">
        <v>6</v>
      </c>
    </row>
    <row r="211" ht="25" customHeight="1">
      <c r="A211" s="26" t="s">
        <v>336</v>
      </c>
      <c r="B211" s="26"/>
      <c r="C211" s="26"/>
      <c r="D211" s="26"/>
      <c r="E211" s="26"/>
      <c r="F211" s="26"/>
      <c r="G211" s="22"/>
    </row>
    <row r="212" ht="25" customHeight="1">
</row>
    <row r="213" ht="20" customHeight="1">
      <c r="A213" s="23" t="s">
        <v>316</v>
      </c>
      <c r="B213" s="23"/>
      <c r="C213" s="24" t="s">
        <v>193</v>
      </c>
      <c r="D213" s="24"/>
      <c r="E213" s="24"/>
      <c r="F213" s="24"/>
      <c r="G213" s="24"/>
    </row>
    <row r="214" ht="20" customHeight="1">
      <c r="A214" s="23" t="s">
        <v>317</v>
      </c>
      <c r="B214" s="23"/>
      <c r="C214" s="24" t="s">
        <v>339</v>
      </c>
      <c r="D214" s="24"/>
      <c r="E214" s="24"/>
      <c r="F214" s="24"/>
      <c r="G214" s="24"/>
    </row>
    <row r="215" ht="15" customHeight="1">
</row>
    <row r="216" ht="25" customHeight="1">
      <c r="A216" s="6" t="s">
        <v>386</v>
      </c>
      <c r="B216" s="6"/>
      <c r="C216" s="6"/>
      <c r="D216" s="6"/>
      <c r="E216" s="6"/>
      <c r="F216" s="6"/>
      <c r="G216" s="6"/>
    </row>
    <row r="217" ht="15" customHeight="1">
</row>
    <row r="218" ht="50" customHeight="1">
      <c r="A218" s="10" t="s">
        <v>225</v>
      </c>
      <c r="B218" s="10" t="s">
        <v>342</v>
      </c>
      <c r="C218" s="10"/>
      <c r="D218" s="10" t="s">
        <v>379</v>
      </c>
      <c r="E218" s="10" t="s">
        <v>380</v>
      </c>
      <c r="F218" s="10" t="s">
        <v>381</v>
      </c>
      <c r="G218" s="10" t="s">
        <v>382</v>
      </c>
    </row>
    <row r="219" ht="15" customHeight="1">
      <c r="A219" s="10">
        <v>1</v>
      </c>
      <c r="B219" s="10">
        <v>2</v>
      </c>
      <c r="C219" s="10"/>
      <c r="D219" s="10">
        <v>3</v>
      </c>
      <c r="E219" s="10">
        <v>4</v>
      </c>
      <c r="F219" s="10">
        <v>5</v>
      </c>
      <c r="G219" s="10">
        <v>6</v>
      </c>
    </row>
    <row r="220" ht="40" customHeight="1">
      <c r="A220" s="10" t="s">
        <v>422</v>
      </c>
      <c r="B220" s="11" t="s">
        <v>423</v>
      </c>
      <c r="C220" s="11"/>
      <c r="D220" s="10" t="s">
        <v>385</v>
      </c>
      <c r="E220" s="18">
        <v>1</v>
      </c>
      <c r="F220" s="18">
        <v>1614275.7</v>
      </c>
      <c r="G220" s="18">
        <v>1614275.7</v>
      </c>
    </row>
    <row r="221" ht="25" customHeight="1">
      <c r="A221" s="26" t="s">
        <v>336</v>
      </c>
      <c r="B221" s="26"/>
      <c r="C221" s="26"/>
      <c r="D221" s="26"/>
      <c r="E221" s="26"/>
      <c r="F221" s="26"/>
      <c r="G221" s="22">
        <f>SUM(G220:G220)</f>
      </c>
    </row>
  </sheetData>
  <sheetProtection password="A611" sheet="1" objects="1" scenarios="1"/>
  <mergeCells>
    <mergeCell ref="A2:B2"/>
    <mergeCell ref="C2:G2"/>
    <mergeCell ref="A3:B3"/>
    <mergeCell ref="C3:G3"/>
    <mergeCell ref="A5:G5"/>
    <mergeCell ref="B7:C7"/>
    <mergeCell ref="B8:C8"/>
    <mergeCell ref="B9:C9"/>
    <mergeCell ref="A10:F10"/>
    <mergeCell ref="A12:B12"/>
    <mergeCell ref="C12:G12"/>
    <mergeCell ref="A13:B13"/>
    <mergeCell ref="C13:G13"/>
    <mergeCell ref="A15:G15"/>
    <mergeCell ref="B17:C17"/>
    <mergeCell ref="B18:C18"/>
    <mergeCell ref="B19:C19"/>
    <mergeCell ref="A20:F20"/>
    <mergeCell ref="A22:B22"/>
    <mergeCell ref="C22:G22"/>
    <mergeCell ref="A23:B23"/>
    <mergeCell ref="C23:G23"/>
    <mergeCell ref="A25:G25"/>
    <mergeCell ref="B27:C27"/>
    <mergeCell ref="B28:C28"/>
    <mergeCell ref="B29:C29"/>
    <mergeCell ref="A30:F30"/>
    <mergeCell ref="A32:B32"/>
    <mergeCell ref="C32:G32"/>
    <mergeCell ref="A33:B33"/>
    <mergeCell ref="C33:G33"/>
    <mergeCell ref="A35:G35"/>
    <mergeCell ref="B37:C37"/>
    <mergeCell ref="B38:C38"/>
    <mergeCell ref="B39:C39"/>
    <mergeCell ref="A40:F40"/>
    <mergeCell ref="A42:B42"/>
    <mergeCell ref="C42:G42"/>
    <mergeCell ref="A43:B43"/>
    <mergeCell ref="C43:G43"/>
    <mergeCell ref="A45:G45"/>
    <mergeCell ref="B47:C47"/>
    <mergeCell ref="B48:C48"/>
    <mergeCell ref="B49:C49"/>
    <mergeCell ref="A50:F50"/>
    <mergeCell ref="A52:B52"/>
    <mergeCell ref="C52:G52"/>
    <mergeCell ref="A53:B53"/>
    <mergeCell ref="C53:G53"/>
    <mergeCell ref="A55:G55"/>
    <mergeCell ref="B57:C57"/>
    <mergeCell ref="B58:C58"/>
    <mergeCell ref="B59:C59"/>
    <mergeCell ref="A60:F60"/>
    <mergeCell ref="A62:B62"/>
    <mergeCell ref="C62:G62"/>
    <mergeCell ref="A63:B63"/>
    <mergeCell ref="C63:G63"/>
    <mergeCell ref="A65:G65"/>
    <mergeCell ref="B67:C67"/>
    <mergeCell ref="B68:C68"/>
    <mergeCell ref="B69:C69"/>
    <mergeCell ref="A70:F70"/>
    <mergeCell ref="A72:B72"/>
    <mergeCell ref="C72:G72"/>
    <mergeCell ref="A73:B73"/>
    <mergeCell ref="C73:G73"/>
    <mergeCell ref="A75:G75"/>
    <mergeCell ref="B77:C77"/>
    <mergeCell ref="B78:C78"/>
    <mergeCell ref="A79:F79"/>
    <mergeCell ref="A81:B81"/>
    <mergeCell ref="C81:G81"/>
    <mergeCell ref="A82:B82"/>
    <mergeCell ref="C82:G82"/>
    <mergeCell ref="A84:G84"/>
    <mergeCell ref="B86:C86"/>
    <mergeCell ref="B87:C87"/>
    <mergeCell ref="B88:C88"/>
    <mergeCell ref="A89:F89"/>
    <mergeCell ref="A91:B91"/>
    <mergeCell ref="C91:G91"/>
    <mergeCell ref="A92:B92"/>
    <mergeCell ref="C92:G92"/>
    <mergeCell ref="A94:G94"/>
    <mergeCell ref="B96:C96"/>
    <mergeCell ref="B97:C97"/>
    <mergeCell ref="B98:C98"/>
    <mergeCell ref="A99:F99"/>
    <mergeCell ref="A101:B101"/>
    <mergeCell ref="C101:G101"/>
    <mergeCell ref="A102:B102"/>
    <mergeCell ref="C102:G102"/>
    <mergeCell ref="A104:G104"/>
    <mergeCell ref="B106:C106"/>
    <mergeCell ref="B107:C107"/>
    <mergeCell ref="B108:C108"/>
    <mergeCell ref="A109:F109"/>
    <mergeCell ref="A111:B111"/>
    <mergeCell ref="C111:G111"/>
    <mergeCell ref="A112:B112"/>
    <mergeCell ref="C112:G112"/>
    <mergeCell ref="A114:G114"/>
    <mergeCell ref="B116:C116"/>
    <mergeCell ref="B117:C117"/>
    <mergeCell ref="B118:C118"/>
    <mergeCell ref="A119:F119"/>
    <mergeCell ref="A121:B121"/>
    <mergeCell ref="C121:G121"/>
    <mergeCell ref="A122:B122"/>
    <mergeCell ref="C122:G122"/>
    <mergeCell ref="A124:G124"/>
    <mergeCell ref="B126:C126"/>
    <mergeCell ref="B127:C127"/>
    <mergeCell ref="B128:C128"/>
    <mergeCell ref="B129:C129"/>
    <mergeCell ref="A130:F130"/>
    <mergeCell ref="A132:B132"/>
    <mergeCell ref="C132:G132"/>
    <mergeCell ref="A133:B133"/>
    <mergeCell ref="C133:G133"/>
    <mergeCell ref="A135:G135"/>
    <mergeCell ref="B137:C137"/>
    <mergeCell ref="B138:C138"/>
    <mergeCell ref="B139:C139"/>
    <mergeCell ref="B140:C140"/>
    <mergeCell ref="A141:F141"/>
    <mergeCell ref="A143:B143"/>
    <mergeCell ref="C143:G143"/>
    <mergeCell ref="A144:B144"/>
    <mergeCell ref="C144:G144"/>
    <mergeCell ref="A146:G146"/>
    <mergeCell ref="B148:C148"/>
    <mergeCell ref="B149:C149"/>
    <mergeCell ref="B150:C150"/>
    <mergeCell ref="A151:F151"/>
    <mergeCell ref="A153:B153"/>
    <mergeCell ref="C153:G153"/>
    <mergeCell ref="A154:B154"/>
    <mergeCell ref="C154:G154"/>
    <mergeCell ref="A156:G156"/>
    <mergeCell ref="B158:C158"/>
    <mergeCell ref="B159:C159"/>
    <mergeCell ref="B160:C160"/>
    <mergeCell ref="A161:F161"/>
    <mergeCell ref="A163:B163"/>
    <mergeCell ref="C163:G163"/>
    <mergeCell ref="A164:B164"/>
    <mergeCell ref="C164:G164"/>
    <mergeCell ref="A166:G166"/>
    <mergeCell ref="B168:C168"/>
    <mergeCell ref="B169:C169"/>
    <mergeCell ref="B170:C170"/>
    <mergeCell ref="A171:F171"/>
    <mergeCell ref="A173:B173"/>
    <mergeCell ref="C173:G173"/>
    <mergeCell ref="A174:B174"/>
    <mergeCell ref="C174:G174"/>
    <mergeCell ref="A176:G176"/>
    <mergeCell ref="B178:C178"/>
    <mergeCell ref="B179:C179"/>
    <mergeCell ref="B180:C180"/>
    <mergeCell ref="B181:C181"/>
    <mergeCell ref="A182:F182"/>
    <mergeCell ref="A184:B184"/>
    <mergeCell ref="C184:G184"/>
    <mergeCell ref="A185:B185"/>
    <mergeCell ref="C185:G185"/>
    <mergeCell ref="A187:G187"/>
    <mergeCell ref="B189:C189"/>
    <mergeCell ref="B190:C190"/>
    <mergeCell ref="B191:C191"/>
    <mergeCell ref="A192:F192"/>
    <mergeCell ref="A194:B194"/>
    <mergeCell ref="C194:G194"/>
    <mergeCell ref="A195:B195"/>
    <mergeCell ref="C195:G195"/>
    <mergeCell ref="A197:G197"/>
    <mergeCell ref="B199:C199"/>
    <mergeCell ref="B200:C200"/>
    <mergeCell ref="B201:C201"/>
    <mergeCell ref="A202:F202"/>
    <mergeCell ref="A204:B204"/>
    <mergeCell ref="C204:G204"/>
    <mergeCell ref="A205:B205"/>
    <mergeCell ref="C205:G205"/>
    <mergeCell ref="A207:G207"/>
    <mergeCell ref="B209:C209"/>
    <mergeCell ref="B210:C210"/>
    <mergeCell ref="A211:F211"/>
    <mergeCell ref="A213:B213"/>
    <mergeCell ref="C213:G213"/>
    <mergeCell ref="A214:B214"/>
    <mergeCell ref="C214:G214"/>
    <mergeCell ref="A216:G216"/>
    <mergeCell ref="B218:C218"/>
    <mergeCell ref="B219:C219"/>
    <mergeCell ref="B220:C220"/>
    <mergeCell ref="A221:F221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&amp;R&amp;R&amp;"Verdana,����������" &amp;12 &amp;K00-009</oddHeader>
    <oddFooter>&amp;L&amp;L&amp;"Verdana,����������"&amp;K000000&amp;L&amp;"Verdana,����������"&amp;K00-014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22.92" customWidth="1"/>
  </cols>
  <sheetData>
    <row r="1" ht="15" customHeight="1">
</row>
    <row r="2" ht="25" customHeight="1">
      <c r="A2" s="6" t="s">
        <v>424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ht="15" customHeight="1">
</row>
    <row r="4" ht="25" customHeight="1">
      <c r="A4" s="6" t="s">
        <v>425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ht="25" customHeight="1">
</row>
    <row r="6" ht="50" customHeight="1">
      <c r="A6" s="10" t="s">
        <v>225</v>
      </c>
      <c r="B6" s="10" t="s">
        <v>41</v>
      </c>
      <c r="C6" s="10" t="s">
        <v>426</v>
      </c>
      <c r="D6" s="10" t="s">
        <v>427</v>
      </c>
      <c r="E6" s="10"/>
      <c r="F6" s="10"/>
      <c r="G6" s="10" t="s">
        <v>428</v>
      </c>
      <c r="H6" s="10"/>
      <c r="I6" s="10"/>
      <c r="J6" s="10" t="s">
        <v>429</v>
      </c>
      <c r="K6" s="10"/>
      <c r="L6" s="10"/>
    </row>
    <row r="7" ht="50" customHeight="1">
      <c r="A7" s="10"/>
      <c r="B7" s="10"/>
      <c r="C7" s="10"/>
      <c r="D7" s="10" t="s">
        <v>430</v>
      </c>
      <c r="E7" s="10" t="s">
        <v>431</v>
      </c>
      <c r="F7" s="10" t="s">
        <v>432</v>
      </c>
      <c r="G7" s="10" t="s">
        <v>430</v>
      </c>
      <c r="H7" s="10" t="s">
        <v>431</v>
      </c>
      <c r="I7" s="10" t="s">
        <v>433</v>
      </c>
      <c r="J7" s="10" t="s">
        <v>430</v>
      </c>
      <c r="K7" s="10" t="s">
        <v>431</v>
      </c>
      <c r="L7" s="10" t="s">
        <v>434</v>
      </c>
    </row>
    <row r="8" ht="25" customHeight="1">
      <c r="A8" s="10" t="s">
        <v>232</v>
      </c>
      <c r="B8" s="10" t="s">
        <v>328</v>
      </c>
      <c r="C8" s="10" t="s">
        <v>329</v>
      </c>
      <c r="D8" s="10" t="s">
        <v>330</v>
      </c>
      <c r="E8" s="10" t="s">
        <v>331</v>
      </c>
      <c r="F8" s="10" t="s">
        <v>332</v>
      </c>
      <c r="G8" s="10" t="s">
        <v>333</v>
      </c>
      <c r="H8" s="10" t="s">
        <v>334</v>
      </c>
      <c r="I8" s="10" t="s">
        <v>418</v>
      </c>
      <c r="J8" s="10" t="s">
        <v>400</v>
      </c>
      <c r="K8" s="10" t="s">
        <v>404</v>
      </c>
      <c r="L8" s="10" t="s">
        <v>383</v>
      </c>
    </row>
    <row r="9" ht="25" customHeight="1">
      <c r="A9" s="10" t="s">
        <v>232</v>
      </c>
      <c r="B9" s="10" t="s">
        <v>68</v>
      </c>
      <c r="C9" s="11" t="s">
        <v>435</v>
      </c>
      <c r="D9" s="18">
        <v>12</v>
      </c>
      <c r="E9" s="18">
        <v>4501</v>
      </c>
      <c r="F9" s="18">
        <v>54012</v>
      </c>
      <c r="G9" s="18">
        <v>12</v>
      </c>
      <c r="H9" s="18">
        <v>4501</v>
      </c>
      <c r="I9" s="18">
        <v>54012</v>
      </c>
      <c r="J9" s="18">
        <v>12</v>
      </c>
      <c r="K9" s="18">
        <v>4501</v>
      </c>
      <c r="L9" s="18">
        <v>54012</v>
      </c>
    </row>
    <row r="10" ht="25" customHeight="1">
      <c r="A10" s="32" t="s">
        <v>336</v>
      </c>
      <c r="B10" s="32"/>
      <c r="C10" s="32"/>
      <c r="D10" s="20" t="s">
        <v>69</v>
      </c>
      <c r="E10" s="20" t="s">
        <v>69</v>
      </c>
      <c r="F10" s="20">
        <f>SUM(F9:F9)</f>
      </c>
      <c r="G10" s="20" t="s">
        <v>69</v>
      </c>
      <c r="H10" s="20" t="s">
        <v>69</v>
      </c>
      <c r="I10" s="20">
        <f>SUM(I9:I9)</f>
      </c>
      <c r="J10" s="20" t="s">
        <v>69</v>
      </c>
      <c r="K10" s="20" t="s">
        <v>69</v>
      </c>
      <c r="L10" s="20">
        <f>SUM(L9:L9)</f>
      </c>
    </row>
    <row r="11" ht="15" customHeight="1">
</row>
    <row r="12" ht="25" customHeight="1">
      <c r="A12" s="6" t="s">
        <v>436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ht="15" customHeight="1">
</row>
    <row r="14" ht="25" customHeight="1">
      <c r="A14" s="6" t="s">
        <v>437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ht="25" customHeight="1">
</row>
    <row r="16" ht="50" customHeight="1">
      <c r="A16" s="10" t="s">
        <v>225</v>
      </c>
      <c r="B16" s="10" t="s">
        <v>41</v>
      </c>
      <c r="C16" s="10" t="s">
        <v>426</v>
      </c>
      <c r="D16" s="10" t="s">
        <v>427</v>
      </c>
      <c r="E16" s="10"/>
      <c r="F16" s="10"/>
      <c r="G16" s="10" t="s">
        <v>428</v>
      </c>
      <c r="H16" s="10"/>
      <c r="I16" s="10"/>
      <c r="J16" s="10" t="s">
        <v>429</v>
      </c>
      <c r="K16" s="10"/>
      <c r="L16" s="10"/>
    </row>
    <row r="17" ht="50" customHeight="1">
      <c r="A17" s="10"/>
      <c r="B17" s="10"/>
      <c r="C17" s="10"/>
      <c r="D17" s="10" t="s">
        <v>430</v>
      </c>
      <c r="E17" s="10" t="s">
        <v>431</v>
      </c>
      <c r="F17" s="10" t="s">
        <v>432</v>
      </c>
      <c r="G17" s="10" t="s">
        <v>430</v>
      </c>
      <c r="H17" s="10" t="s">
        <v>431</v>
      </c>
      <c r="I17" s="10" t="s">
        <v>433</v>
      </c>
      <c r="J17" s="10" t="s">
        <v>430</v>
      </c>
      <c r="K17" s="10" t="s">
        <v>431</v>
      </c>
      <c r="L17" s="10" t="s">
        <v>434</v>
      </c>
    </row>
    <row r="18" ht="25" customHeight="1">
      <c r="A18" s="10" t="s">
        <v>232</v>
      </c>
      <c r="B18" s="10" t="s">
        <v>328</v>
      </c>
      <c r="C18" s="10" t="s">
        <v>329</v>
      </c>
      <c r="D18" s="10" t="s">
        <v>330</v>
      </c>
      <c r="E18" s="10" t="s">
        <v>331</v>
      </c>
      <c r="F18" s="10" t="s">
        <v>332</v>
      </c>
      <c r="G18" s="10" t="s">
        <v>333</v>
      </c>
      <c r="H18" s="10" t="s">
        <v>334</v>
      </c>
      <c r="I18" s="10" t="s">
        <v>418</v>
      </c>
      <c r="J18" s="10" t="s">
        <v>400</v>
      </c>
      <c r="K18" s="10" t="s">
        <v>404</v>
      </c>
      <c r="L18" s="10" t="s">
        <v>383</v>
      </c>
    </row>
    <row r="19" ht="25" customHeight="1">
      <c r="A19" s="10" t="s">
        <v>232</v>
      </c>
      <c r="B19" s="10" t="s">
        <v>73</v>
      </c>
      <c r="C19" s="11" t="s">
        <v>438</v>
      </c>
      <c r="D19" s="18">
        <v>12</v>
      </c>
      <c r="E19" s="18">
        <v>950.22</v>
      </c>
      <c r="F19" s="18">
        <v>11402.64</v>
      </c>
      <c r="G19" s="18">
        <v>12</v>
      </c>
      <c r="H19" s="18">
        <v>911.666666667</v>
      </c>
      <c r="I19" s="18">
        <v>10940.000000004</v>
      </c>
      <c r="J19" s="18">
        <v>12</v>
      </c>
      <c r="K19" s="18">
        <v>944.5</v>
      </c>
      <c r="L19" s="18">
        <v>11334</v>
      </c>
    </row>
    <row r="20" ht="25" customHeight="1">
      <c r="A20" s="10" t="s">
        <v>328</v>
      </c>
      <c r="B20" s="10" t="s">
        <v>73</v>
      </c>
      <c r="C20" s="11" t="s">
        <v>439</v>
      </c>
      <c r="D20" s="18">
        <v>12</v>
      </c>
      <c r="E20" s="18">
        <v>729548.78</v>
      </c>
      <c r="F20" s="18">
        <v>8754585.36</v>
      </c>
      <c r="G20" s="18">
        <v>12</v>
      </c>
      <c r="H20" s="18">
        <v>801254</v>
      </c>
      <c r="I20" s="18">
        <v>9615048</v>
      </c>
      <c r="J20" s="18">
        <v>12</v>
      </c>
      <c r="K20" s="18">
        <v>881887.833333</v>
      </c>
      <c r="L20" s="18">
        <v>10582653.999996</v>
      </c>
    </row>
    <row r="21" ht="25" customHeight="1">
      <c r="A21" s="32" t="s">
        <v>336</v>
      </c>
      <c r="B21" s="32"/>
      <c r="C21" s="32"/>
      <c r="D21" s="20" t="s">
        <v>69</v>
      </c>
      <c r="E21" s="20" t="s">
        <v>69</v>
      </c>
      <c r="F21" s="20">
        <f>SUM(F19:F20)</f>
      </c>
      <c r="G21" s="20" t="s">
        <v>69</v>
      </c>
      <c r="H21" s="20" t="s">
        <v>69</v>
      </c>
      <c r="I21" s="20">
        <f>SUM(I19:I20)</f>
      </c>
      <c r="J21" s="20" t="s">
        <v>69</v>
      </c>
      <c r="K21" s="20" t="s">
        <v>69</v>
      </c>
      <c r="L21" s="20">
        <f>SUM(L19:L20)</f>
      </c>
    </row>
    <row r="22" ht="15" customHeight="1">
</row>
    <row r="23" ht="25" customHeight="1">
      <c r="A23" s="6" t="s">
        <v>440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ht="25" customHeight="1">
</row>
    <row r="25" ht="50" customHeight="1">
      <c r="A25" s="10" t="s">
        <v>225</v>
      </c>
      <c r="B25" s="10" t="s">
        <v>41</v>
      </c>
      <c r="C25" s="10" t="s">
        <v>426</v>
      </c>
      <c r="D25" s="10" t="s">
        <v>427</v>
      </c>
      <c r="E25" s="10"/>
      <c r="F25" s="10"/>
      <c r="G25" s="10" t="s">
        <v>428</v>
      </c>
      <c r="H25" s="10"/>
      <c r="I25" s="10"/>
      <c r="J25" s="10" t="s">
        <v>429</v>
      </c>
      <c r="K25" s="10"/>
      <c r="L25" s="10"/>
    </row>
    <row r="26" ht="50" customHeight="1">
      <c r="A26" s="10"/>
      <c r="B26" s="10"/>
      <c r="C26" s="10"/>
      <c r="D26" s="10" t="s">
        <v>430</v>
      </c>
      <c r="E26" s="10" t="s">
        <v>431</v>
      </c>
      <c r="F26" s="10" t="s">
        <v>432</v>
      </c>
      <c r="G26" s="10" t="s">
        <v>430</v>
      </c>
      <c r="H26" s="10" t="s">
        <v>431</v>
      </c>
      <c r="I26" s="10" t="s">
        <v>433</v>
      </c>
      <c r="J26" s="10" t="s">
        <v>430</v>
      </c>
      <c r="K26" s="10" t="s">
        <v>431</v>
      </c>
      <c r="L26" s="10" t="s">
        <v>434</v>
      </c>
    </row>
    <row r="27" ht="25" customHeight="1">
      <c r="A27" s="10" t="s">
        <v>232</v>
      </c>
      <c r="B27" s="10" t="s">
        <v>328</v>
      </c>
      <c r="C27" s="10" t="s">
        <v>329</v>
      </c>
      <c r="D27" s="10" t="s">
        <v>330</v>
      </c>
      <c r="E27" s="10" t="s">
        <v>331</v>
      </c>
      <c r="F27" s="10" t="s">
        <v>332</v>
      </c>
      <c r="G27" s="10" t="s">
        <v>333</v>
      </c>
      <c r="H27" s="10" t="s">
        <v>334</v>
      </c>
      <c r="I27" s="10" t="s">
        <v>418</v>
      </c>
      <c r="J27" s="10" t="s">
        <v>400</v>
      </c>
      <c r="K27" s="10" t="s">
        <v>404</v>
      </c>
      <c r="L27" s="10" t="s">
        <v>383</v>
      </c>
    </row>
    <row r="28" ht="50" customHeight="1">
      <c r="A28" s="10" t="s">
        <v>232</v>
      </c>
      <c r="B28" s="10" t="s">
        <v>73</v>
      </c>
      <c r="C28" s="11" t="s">
        <v>441</v>
      </c>
      <c r="D28" s="18">
        <v>117</v>
      </c>
      <c r="E28" s="18">
        <v>585308.16</v>
      </c>
      <c r="F28" s="18">
        <v>68481054.72</v>
      </c>
      <c r="G28" s="18">
        <v>117</v>
      </c>
      <c r="H28" s="18">
        <v>585935.75</v>
      </c>
      <c r="I28" s="18">
        <v>68554482.75</v>
      </c>
      <c r="J28" s="18">
        <v>117</v>
      </c>
      <c r="K28" s="18">
        <v>586544.39</v>
      </c>
      <c r="L28" s="18">
        <v>68625693.63</v>
      </c>
    </row>
    <row r="29" ht="25" customHeight="1">
      <c r="A29" s="10" t="s">
        <v>328</v>
      </c>
      <c r="B29" s="10" t="s">
        <v>73</v>
      </c>
      <c r="C29" s="11" t="s">
        <v>442</v>
      </c>
      <c r="D29" s="18">
        <v>12</v>
      </c>
      <c r="E29" s="18">
        <v>585308.16</v>
      </c>
      <c r="F29" s="18">
        <v>7023697.92</v>
      </c>
      <c r="G29" s="18">
        <v>12</v>
      </c>
      <c r="H29" s="18">
        <v>585935.75</v>
      </c>
      <c r="I29" s="18">
        <v>7031229</v>
      </c>
      <c r="J29" s="18">
        <v>12</v>
      </c>
      <c r="K29" s="18">
        <v>586544.39</v>
      </c>
      <c r="L29" s="18">
        <v>7038532.68</v>
      </c>
    </row>
    <row r="30" ht="50" customHeight="1">
      <c r="A30" s="10" t="s">
        <v>329</v>
      </c>
      <c r="B30" s="10" t="s">
        <v>73</v>
      </c>
      <c r="C30" s="11" t="s">
        <v>443</v>
      </c>
      <c r="D30" s="18">
        <v>1</v>
      </c>
      <c r="E30" s="18">
        <v>9342374.08</v>
      </c>
      <c r="F30" s="18">
        <v>9342374.08</v>
      </c>
      <c r="G30" s="18">
        <v>1</v>
      </c>
      <c r="H30" s="18">
        <v>9348918.95</v>
      </c>
      <c r="I30" s="18">
        <v>9348918.95</v>
      </c>
      <c r="J30" s="18">
        <v>1</v>
      </c>
      <c r="K30" s="18">
        <v>9355639.16</v>
      </c>
      <c r="L30" s="18">
        <v>9355639.16</v>
      </c>
    </row>
    <row r="31" ht="25" customHeight="1">
      <c r="A31" s="10" t="s">
        <v>330</v>
      </c>
      <c r="B31" s="10" t="s">
        <v>73</v>
      </c>
      <c r="C31" s="11" t="s">
        <v>444</v>
      </c>
      <c r="D31" s="18">
        <v>22</v>
      </c>
      <c r="E31" s="18">
        <v>585308.16</v>
      </c>
      <c r="F31" s="18">
        <v>12876779.52</v>
      </c>
      <c r="G31" s="18">
        <v>22</v>
      </c>
      <c r="H31" s="18">
        <v>585935.75</v>
      </c>
      <c r="I31" s="18">
        <v>12890586.5</v>
      </c>
      <c r="J31" s="18">
        <v>22</v>
      </c>
      <c r="K31" s="18">
        <v>586544.39</v>
      </c>
      <c r="L31" s="18">
        <v>12903976.58</v>
      </c>
    </row>
    <row r="32" ht="25" customHeight="1">
      <c r="A32" s="10" t="s">
        <v>331</v>
      </c>
      <c r="B32" s="10" t="s">
        <v>73</v>
      </c>
      <c r="C32" s="11" t="s">
        <v>445</v>
      </c>
      <c r="D32" s="18">
        <v>36</v>
      </c>
      <c r="E32" s="18">
        <v>585308.16</v>
      </c>
      <c r="F32" s="18">
        <v>21071093.76</v>
      </c>
      <c r="G32" s="18">
        <v>36</v>
      </c>
      <c r="H32" s="18">
        <v>585935.75</v>
      </c>
      <c r="I32" s="18">
        <v>21093687</v>
      </c>
      <c r="J32" s="18">
        <v>36</v>
      </c>
      <c r="K32" s="18">
        <v>586544.39</v>
      </c>
      <c r="L32" s="18">
        <v>21115598.04</v>
      </c>
    </row>
    <row r="33" ht="25" customHeight="1">
      <c r="A33" s="32" t="s">
        <v>336</v>
      </c>
      <c r="B33" s="32"/>
      <c r="C33" s="32"/>
      <c r="D33" s="20" t="s">
        <v>69</v>
      </c>
      <c r="E33" s="20" t="s">
        <v>69</v>
      </c>
      <c r="F33" s="20">
        <f>SUM(F28:F32)</f>
      </c>
      <c r="G33" s="20" t="s">
        <v>69</v>
      </c>
      <c r="H33" s="20" t="s">
        <v>69</v>
      </c>
      <c r="I33" s="20">
        <f>SUM(I28:I32)</f>
      </c>
      <c r="J33" s="20" t="s">
        <v>69</v>
      </c>
      <c r="K33" s="20" t="s">
        <v>69</v>
      </c>
      <c r="L33" s="20">
        <f>SUM(L28:L32)</f>
      </c>
    </row>
    <row r="34" ht="15" customHeight="1">
</row>
    <row r="35" ht="25" customHeight="1">
      <c r="A35" s="6" t="s">
        <v>446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ht="25" customHeight="1">
</row>
    <row r="37" ht="50" customHeight="1">
      <c r="A37" s="10" t="s">
        <v>225</v>
      </c>
      <c r="B37" s="10" t="s">
        <v>41</v>
      </c>
      <c r="C37" s="10" t="s">
        <v>426</v>
      </c>
      <c r="D37" s="10" t="s">
        <v>427</v>
      </c>
      <c r="E37" s="10"/>
      <c r="F37" s="10"/>
      <c r="G37" s="10" t="s">
        <v>428</v>
      </c>
      <c r="H37" s="10"/>
      <c r="I37" s="10"/>
      <c r="J37" s="10" t="s">
        <v>429</v>
      </c>
      <c r="K37" s="10"/>
      <c r="L37" s="10"/>
    </row>
    <row r="38" ht="50" customHeight="1">
      <c r="A38" s="10"/>
      <c r="B38" s="10"/>
      <c r="C38" s="10"/>
      <c r="D38" s="10" t="s">
        <v>430</v>
      </c>
      <c r="E38" s="10" t="s">
        <v>431</v>
      </c>
      <c r="F38" s="10" t="s">
        <v>432</v>
      </c>
      <c r="G38" s="10" t="s">
        <v>430</v>
      </c>
      <c r="H38" s="10" t="s">
        <v>431</v>
      </c>
      <c r="I38" s="10" t="s">
        <v>433</v>
      </c>
      <c r="J38" s="10" t="s">
        <v>430</v>
      </c>
      <c r="K38" s="10" t="s">
        <v>431</v>
      </c>
      <c r="L38" s="10" t="s">
        <v>434</v>
      </c>
    </row>
    <row r="39" ht="25" customHeight="1">
      <c r="A39" s="10" t="s">
        <v>232</v>
      </c>
      <c r="B39" s="10" t="s">
        <v>328</v>
      </c>
      <c r="C39" s="10" t="s">
        <v>329</v>
      </c>
      <c r="D39" s="10" t="s">
        <v>330</v>
      </c>
      <c r="E39" s="10" t="s">
        <v>331</v>
      </c>
      <c r="F39" s="10" t="s">
        <v>332</v>
      </c>
      <c r="G39" s="10" t="s">
        <v>333</v>
      </c>
      <c r="H39" s="10" t="s">
        <v>334</v>
      </c>
      <c r="I39" s="10" t="s">
        <v>418</v>
      </c>
      <c r="J39" s="10" t="s">
        <v>400</v>
      </c>
      <c r="K39" s="10" t="s">
        <v>404</v>
      </c>
      <c r="L39" s="10" t="s">
        <v>383</v>
      </c>
    </row>
    <row r="40">
      <c r="A40" s="10" t="s">
        <v>69</v>
      </c>
      <c r="B40" s="10" t="s">
        <v>69</v>
      </c>
      <c r="C40" s="10" t="s">
        <v>69</v>
      </c>
      <c r="D40" s="10" t="s">
        <v>69</v>
      </c>
      <c r="E40" s="10" t="s">
        <v>69</v>
      </c>
      <c r="F40" s="10" t="s">
        <v>69</v>
      </c>
      <c r="G40" s="10" t="s">
        <v>69</v>
      </c>
      <c r="H40" s="10" t="s">
        <v>69</v>
      </c>
      <c r="I40" s="10" t="s">
        <v>69</v>
      </c>
      <c r="J40" s="10" t="s">
        <v>69</v>
      </c>
      <c r="K40" s="10" t="s">
        <v>69</v>
      </c>
      <c r="L40" s="10" t="s">
        <v>69</v>
      </c>
    </row>
    <row r="41" ht="15" customHeight="1">
</row>
    <row r="42" ht="25" customHeight="1">
      <c r="A42" s="6" t="s">
        <v>447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ht="15" customHeight="1">
</row>
    <row r="44" ht="25" customHeight="1">
      <c r="A44" s="6" t="s">
        <v>448</v>
      </c>
      <c r="B44" s="6"/>
      <c r="C44" s="6"/>
      <c r="D44" s="6"/>
      <c r="E44" s="6"/>
      <c r="F44" s="6"/>
    </row>
    <row r="45" ht="25" customHeight="1">
</row>
    <row r="46" ht="50" customHeight="1">
      <c r="A46" s="10" t="s">
        <v>225</v>
      </c>
      <c r="B46" s="10" t="s">
        <v>41</v>
      </c>
      <c r="C46" s="10" t="s">
        <v>426</v>
      </c>
      <c r="D46" s="10" t="s">
        <v>427</v>
      </c>
      <c r="E46" s="10" t="s">
        <v>428</v>
      </c>
      <c r="F46" s="10" t="s">
        <v>429</v>
      </c>
    </row>
    <row r="47" ht="50" customHeight="1">
      <c r="A47" s="10"/>
      <c r="B47" s="10"/>
      <c r="C47" s="10"/>
      <c r="D47" s="10" t="s">
        <v>449</v>
      </c>
      <c r="E47" s="10" t="s">
        <v>449</v>
      </c>
      <c r="F47" s="10" t="s">
        <v>449</v>
      </c>
    </row>
    <row r="48" ht="25" customHeight="1">
      <c r="A48" s="10" t="s">
        <v>232</v>
      </c>
      <c r="B48" s="10" t="s">
        <v>328</v>
      </c>
      <c r="C48" s="10" t="s">
        <v>329</v>
      </c>
      <c r="D48" s="10" t="s">
        <v>330</v>
      </c>
      <c r="E48" s="10" t="s">
        <v>331</v>
      </c>
      <c r="F48" s="10" t="s">
        <v>332</v>
      </c>
    </row>
    <row r="49">
      <c r="A49" s="10" t="s">
        <v>69</v>
      </c>
      <c r="B49" s="10" t="s">
        <v>69</v>
      </c>
      <c r="C49" s="10" t="s">
        <v>69</v>
      </c>
      <c r="D49" s="10" t="s">
        <v>69</v>
      </c>
      <c r="E49" s="10" t="s">
        <v>69</v>
      </c>
      <c r="F49" s="10" t="s">
        <v>69</v>
      </c>
    </row>
    <row r="50" ht="15" customHeight="1">
</row>
    <row r="51" ht="25" customHeight="1">
      <c r="A51" s="6" t="s">
        <v>450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ht="15" customHeight="1">
</row>
    <row r="53" ht="25" customHeight="1">
      <c r="A53" s="6" t="s">
        <v>451</v>
      </c>
      <c r="B53" s="6"/>
      <c r="C53" s="6"/>
      <c r="D53" s="6"/>
      <c r="E53" s="6"/>
      <c r="F53" s="6"/>
    </row>
    <row r="54" ht="25" customHeight="1">
</row>
    <row r="55" ht="50" customHeight="1">
      <c r="A55" s="10" t="s">
        <v>225</v>
      </c>
      <c r="B55" s="10" t="s">
        <v>41</v>
      </c>
      <c r="C55" s="10" t="s">
        <v>426</v>
      </c>
      <c r="D55" s="10" t="s">
        <v>427</v>
      </c>
      <c r="E55" s="10" t="s">
        <v>428</v>
      </c>
      <c r="F55" s="10" t="s">
        <v>429</v>
      </c>
    </row>
    <row r="56" ht="50" customHeight="1">
      <c r="A56" s="10"/>
      <c r="B56" s="10"/>
      <c r="C56" s="10"/>
      <c r="D56" s="10" t="s">
        <v>449</v>
      </c>
      <c r="E56" s="10" t="s">
        <v>449</v>
      </c>
      <c r="F56" s="10" t="s">
        <v>449</v>
      </c>
    </row>
    <row r="57" ht="25" customHeight="1">
      <c r="A57" s="10" t="s">
        <v>232</v>
      </c>
      <c r="B57" s="10" t="s">
        <v>328</v>
      </c>
      <c r="C57" s="10" t="s">
        <v>329</v>
      </c>
      <c r="D57" s="10" t="s">
        <v>330</v>
      </c>
      <c r="E57" s="10" t="s">
        <v>331</v>
      </c>
      <c r="F57" s="10" t="s">
        <v>332</v>
      </c>
    </row>
    <row r="58" ht="25" customHeight="1">
      <c r="A58" s="10" t="s">
        <v>232</v>
      </c>
      <c r="B58" s="10" t="s">
        <v>83</v>
      </c>
      <c r="C58" s="11" t="s">
        <v>452</v>
      </c>
      <c r="D58" s="18">
        <v>1093680</v>
      </c>
      <c r="E58" s="18">
        <v>0</v>
      </c>
      <c r="F58" s="18">
        <v>0</v>
      </c>
    </row>
    <row r="59" ht="25" customHeight="1">
      <c r="A59" s="10" t="s">
        <v>328</v>
      </c>
      <c r="B59" s="10" t="s">
        <v>83</v>
      </c>
      <c r="C59" s="11" t="s">
        <v>453</v>
      </c>
      <c r="D59" s="18">
        <v>372000</v>
      </c>
      <c r="E59" s="18">
        <v>0</v>
      </c>
      <c r="F59" s="18">
        <v>0</v>
      </c>
    </row>
    <row r="60" ht="25" customHeight="1">
      <c r="A60" s="10" t="s">
        <v>329</v>
      </c>
      <c r="B60" s="10" t="s">
        <v>83</v>
      </c>
      <c r="C60" s="11" t="s">
        <v>454</v>
      </c>
      <c r="D60" s="18">
        <v>299000</v>
      </c>
      <c r="E60" s="18">
        <v>0</v>
      </c>
      <c r="F60" s="18">
        <v>0</v>
      </c>
    </row>
    <row r="61" ht="25" customHeight="1">
      <c r="A61" s="32" t="s">
        <v>336</v>
      </c>
      <c r="B61" s="32"/>
      <c r="C61" s="32"/>
      <c r="D61" s="20">
        <f>SUM(D58:D60)</f>
      </c>
      <c r="E61" s="20">
        <f>SUM(E58:E60)</f>
      </c>
      <c r="F61" s="20">
        <f>SUM(F58:F60)</f>
      </c>
    </row>
    <row r="62" ht="15" customHeight="1">
</row>
    <row r="63" ht="25" customHeight="1">
      <c r="A63" s="6" t="s">
        <v>455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ht="15" customHeight="1">
</row>
    <row r="65" ht="25" customHeight="1">
      <c r="A65" s="6" t="s">
        <v>456</v>
      </c>
      <c r="B65" s="6"/>
      <c r="C65" s="6"/>
      <c r="D65" s="6"/>
      <c r="E65" s="6"/>
      <c r="F65" s="6"/>
    </row>
    <row r="66" ht="25" customHeight="1">
</row>
    <row r="67" ht="50" customHeight="1">
      <c r="A67" s="10" t="s">
        <v>225</v>
      </c>
      <c r="B67" s="10" t="s">
        <v>41</v>
      </c>
      <c r="C67" s="10" t="s">
        <v>426</v>
      </c>
      <c r="D67" s="10" t="s">
        <v>427</v>
      </c>
      <c r="E67" s="10" t="s">
        <v>428</v>
      </c>
      <c r="F67" s="10" t="s">
        <v>429</v>
      </c>
    </row>
    <row r="68" ht="50" customHeight="1">
      <c r="A68" s="10"/>
      <c r="B68" s="10"/>
      <c r="C68" s="10"/>
      <c r="D68" s="10" t="s">
        <v>449</v>
      </c>
      <c r="E68" s="10" t="s">
        <v>449</v>
      </c>
      <c r="F68" s="10" t="s">
        <v>449</v>
      </c>
    </row>
    <row r="69" ht="25" customHeight="1">
      <c r="A69" s="10" t="s">
        <v>232</v>
      </c>
      <c r="B69" s="10" t="s">
        <v>328</v>
      </c>
      <c r="C69" s="10" t="s">
        <v>329</v>
      </c>
      <c r="D69" s="10" t="s">
        <v>330</v>
      </c>
      <c r="E69" s="10" t="s">
        <v>331</v>
      </c>
      <c r="F69" s="10" t="s">
        <v>332</v>
      </c>
    </row>
    <row r="70">
      <c r="A70" s="10" t="s">
        <v>69</v>
      </c>
      <c r="B70" s="10" t="s">
        <v>69</v>
      </c>
      <c r="C70" s="10" t="s">
        <v>69</v>
      </c>
      <c r="D70" s="10" t="s">
        <v>69</v>
      </c>
      <c r="E70" s="10" t="s">
        <v>69</v>
      </c>
      <c r="F70" s="10" t="s">
        <v>69</v>
      </c>
    </row>
    <row r="71" ht="15" customHeight="1">
</row>
    <row r="72" ht="25" customHeight="1">
      <c r="A72" s="6" t="s">
        <v>457</v>
      </c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ht="25" customHeight="1">
</row>
    <row r="74" ht="50" customHeight="1">
      <c r="A74" s="10" t="s">
        <v>225</v>
      </c>
      <c r="B74" s="10" t="s">
        <v>41</v>
      </c>
      <c r="C74" s="10" t="s">
        <v>426</v>
      </c>
      <c r="D74" s="10" t="s">
        <v>427</v>
      </c>
      <c r="E74" s="10"/>
      <c r="F74" s="10"/>
      <c r="G74" s="10" t="s">
        <v>428</v>
      </c>
      <c r="H74" s="10"/>
      <c r="I74" s="10"/>
      <c r="J74" s="10" t="s">
        <v>429</v>
      </c>
      <c r="K74" s="10"/>
      <c r="L74" s="10"/>
    </row>
    <row r="75" ht="50" customHeight="1">
      <c r="A75" s="10"/>
      <c r="B75" s="10"/>
      <c r="C75" s="10"/>
      <c r="D75" s="10" t="s">
        <v>458</v>
      </c>
      <c r="E75" s="10" t="s">
        <v>459</v>
      </c>
      <c r="F75" s="10" t="s">
        <v>460</v>
      </c>
      <c r="G75" s="10" t="s">
        <v>458</v>
      </c>
      <c r="H75" s="10" t="s">
        <v>459</v>
      </c>
      <c r="I75" s="10" t="s">
        <v>461</v>
      </c>
      <c r="J75" s="10" t="s">
        <v>458</v>
      </c>
      <c r="K75" s="10" t="s">
        <v>459</v>
      </c>
      <c r="L75" s="10" t="s">
        <v>462</v>
      </c>
    </row>
    <row r="76" ht="25" customHeight="1">
      <c r="A76" s="10" t="s">
        <v>232</v>
      </c>
      <c r="B76" s="10" t="s">
        <v>328</v>
      </c>
      <c r="C76" s="10" t="s">
        <v>329</v>
      </c>
      <c r="D76" s="10" t="s">
        <v>330</v>
      </c>
      <c r="E76" s="10" t="s">
        <v>331</v>
      </c>
      <c r="F76" s="10" t="s">
        <v>332</v>
      </c>
      <c r="G76" s="10" t="s">
        <v>333</v>
      </c>
      <c r="H76" s="10" t="s">
        <v>334</v>
      </c>
      <c r="I76" s="10" t="s">
        <v>418</v>
      </c>
      <c r="J76" s="10" t="s">
        <v>400</v>
      </c>
      <c r="K76" s="10" t="s">
        <v>404</v>
      </c>
      <c r="L76" s="10" t="s">
        <v>383</v>
      </c>
    </row>
    <row r="77" ht="25" customHeight="1">
      <c r="A77" s="10" t="s">
        <v>232</v>
      </c>
      <c r="B77" s="10" t="s">
        <v>463</v>
      </c>
      <c r="C77" s="11" t="s">
        <v>464</v>
      </c>
      <c r="D77" s="18">
        <v>4</v>
      </c>
      <c r="E77" s="18">
        <v>-5000</v>
      </c>
      <c r="F77" s="18">
        <v>-20000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</row>
    <row r="78" ht="25" customHeight="1">
      <c r="A78" s="32" t="s">
        <v>336</v>
      </c>
      <c r="B78" s="32"/>
      <c r="C78" s="32"/>
      <c r="D78" s="20" t="s">
        <v>69</v>
      </c>
      <c r="E78" s="20" t="s">
        <v>69</v>
      </c>
      <c r="F78" s="20">
        <f>SUM(F77:F77)</f>
      </c>
      <c r="G78" s="20" t="s">
        <v>69</v>
      </c>
      <c r="H78" s="20" t="s">
        <v>69</v>
      </c>
      <c r="I78" s="20">
        <f>SUM(I77:I77)</f>
      </c>
      <c r="J78" s="20" t="s">
        <v>69</v>
      </c>
      <c r="K78" s="20" t="s">
        <v>69</v>
      </c>
      <c r="L78" s="20">
        <f>SUM(L77:L77)</f>
      </c>
    </row>
  </sheetData>
  <sheetProtection password="A611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0:C10"/>
    <mergeCell ref="A12:M12"/>
    <mergeCell ref="A14:L14"/>
    <mergeCell ref="A16:A17"/>
    <mergeCell ref="B16:B17"/>
    <mergeCell ref="C16:C17"/>
    <mergeCell ref="D16:F16"/>
    <mergeCell ref="G16:I16"/>
    <mergeCell ref="J16:L16"/>
    <mergeCell ref="A21:C21"/>
    <mergeCell ref="A23:L23"/>
    <mergeCell ref="A25:A26"/>
    <mergeCell ref="B25:B26"/>
    <mergeCell ref="C25:C26"/>
    <mergeCell ref="D25:F25"/>
    <mergeCell ref="G25:I25"/>
    <mergeCell ref="J25:L25"/>
    <mergeCell ref="A33:C33"/>
    <mergeCell ref="A35:L35"/>
    <mergeCell ref="A37:A38"/>
    <mergeCell ref="B37:B38"/>
    <mergeCell ref="C37:C38"/>
    <mergeCell ref="D37:F37"/>
    <mergeCell ref="G37:I37"/>
    <mergeCell ref="J37:L37"/>
    <mergeCell ref="A42:M42"/>
    <mergeCell ref="A44:F44"/>
    <mergeCell ref="A46:A47"/>
    <mergeCell ref="B46:B47"/>
    <mergeCell ref="C46:C47"/>
    <mergeCell ref="A51:M51"/>
    <mergeCell ref="A53:F53"/>
    <mergeCell ref="A55:A56"/>
    <mergeCell ref="B55:B56"/>
    <mergeCell ref="C55:C56"/>
    <mergeCell ref="A61:C61"/>
    <mergeCell ref="A63:M63"/>
    <mergeCell ref="A65:F65"/>
    <mergeCell ref="A67:A68"/>
    <mergeCell ref="B67:B68"/>
    <mergeCell ref="C67:C68"/>
    <mergeCell ref="A72:L72"/>
    <mergeCell ref="A74:A75"/>
    <mergeCell ref="B74:B75"/>
    <mergeCell ref="C74:C75"/>
    <mergeCell ref="D74:F74"/>
    <mergeCell ref="G74:I74"/>
    <mergeCell ref="J74:L74"/>
    <mergeCell ref="A78:C78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&amp;R&amp;R&amp;"Verdana,����������" &amp;12 &amp;K00-009</oddHeader>
    <oddFooter>&amp;L&amp;L&amp;"Verdana,����������"&amp;K000000&amp;L&amp;"Verdana,����������"&amp;K00-014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38.20" customWidth="1"/>
    <col min="3" max="3" width="19.10" customWidth="1"/>
    <col min="4" max="4" width="38.20" customWidth="1"/>
  </cols>
  <sheetData>
    <row r="1" ht="20" customHeight="1">
</row>
    <row r="2" ht="30" customHeight="1">
      <c r="A2" s="1" t="s">
        <v>465</v>
      </c>
      <c r="B2" s="1"/>
      <c r="C2" s="1"/>
      <c r="D2" s="1"/>
    </row>
    <row r="3" ht="20" customHeight="1">
</row>
    <row r="4" ht="30" customHeight="1">
      <c r="A4" s="8" t="s">
        <v>466</v>
      </c>
      <c r="B4" s="8"/>
      <c r="C4" s="8"/>
      <c r="D4" s="8"/>
    </row>
    <row r="5" ht="30" customHeight="1">
      <c r="A5" s="3" t="s">
        <v>467</v>
      </c>
      <c r="B5" s="3" t="s">
        <v>468</v>
      </c>
      <c r="C5" s="3" t="s">
        <v>469</v>
      </c>
      <c r="D5" s="3" t="s">
        <v>470</v>
      </c>
    </row>
    <row r="6" ht="20" customHeight="1">
      <c r="A6" s="10" t="s">
        <v>471</v>
      </c>
      <c r="B6" s="10"/>
      <c r="C6" s="10"/>
      <c r="D6" s="10"/>
    </row>
  </sheetData>
  <sheetProtection password="A611" sheet="1" objects="1" scenarios="1"/>
  <mergeCells>
    <mergeCell ref="A2:D2"/>
    <mergeCell ref="A4:D4"/>
    <mergeCell ref="A6:D6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&amp;R&amp;R&amp;"Verdana,����������" &amp;12 &amp;K00-009</oddHeader>
    <oddFooter>&amp;L&amp;L&amp;"Verdana,����������"&amp;K000000&amp;L&amp;"Verdana,����������"&amp;K00-014</oddFooter>
  </headerFooter>
</worksheet>
</file>